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6476\Desktop\salinity paper\NaBr_12.50um\SaturationProfile\"/>
    </mc:Choice>
  </mc:AlternateContent>
  <bookViews>
    <workbookView xWindow="0" yWindow="0" windowWidth="18780" windowHeight="66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8" i="1" l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91" i="1" s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90" i="1" s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J192" i="1"/>
  <c r="I192" i="1"/>
  <c r="G192" i="1"/>
  <c r="J191" i="1"/>
  <c r="I191" i="1"/>
  <c r="J190" i="1"/>
  <c r="I190" i="1"/>
  <c r="J189" i="1"/>
  <c r="I189" i="1"/>
  <c r="G189" i="1"/>
  <c r="J188" i="1"/>
  <c r="I188" i="1"/>
  <c r="G188" i="1"/>
  <c r="J187" i="1"/>
  <c r="I187" i="1"/>
  <c r="G187" i="1"/>
  <c r="J186" i="1"/>
  <c r="I186" i="1"/>
  <c r="G186" i="1"/>
  <c r="J185" i="1"/>
  <c r="I185" i="1"/>
  <c r="G185" i="1"/>
  <c r="J184" i="1"/>
  <c r="I184" i="1"/>
  <c r="G184" i="1"/>
  <c r="J183" i="1"/>
  <c r="I183" i="1"/>
  <c r="G183" i="1"/>
  <c r="J182" i="1"/>
  <c r="I182" i="1"/>
  <c r="G182" i="1"/>
  <c r="J181" i="1"/>
  <c r="I181" i="1"/>
  <c r="G181" i="1"/>
  <c r="J180" i="1"/>
  <c r="I180" i="1"/>
  <c r="G180" i="1"/>
  <c r="J179" i="1"/>
  <c r="I179" i="1"/>
  <c r="H179" i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G179" i="1"/>
  <c r="I178" i="1"/>
  <c r="G178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A192" i="1"/>
  <c r="A189" i="1"/>
  <c r="A190" i="1"/>
  <c r="A191" i="1"/>
  <c r="B190" i="1"/>
  <c r="B191" i="1" s="1"/>
  <c r="B192" i="1" s="1"/>
  <c r="A188" i="1"/>
  <c r="A187" i="1"/>
  <c r="A186" i="1"/>
  <c r="A185" i="1"/>
  <c r="A184" i="1"/>
  <c r="A183" i="1"/>
  <c r="A182" i="1"/>
  <c r="A180" i="1"/>
  <c r="A179" i="1"/>
  <c r="A181" i="1"/>
  <c r="A178" i="1"/>
  <c r="B187" i="1"/>
  <c r="B188" i="1"/>
  <c r="B189" i="1" s="1"/>
  <c r="B180" i="1"/>
  <c r="B181" i="1" s="1"/>
  <c r="B182" i="1" s="1"/>
  <c r="B183" i="1" s="1"/>
  <c r="B184" i="1" s="1"/>
  <c r="B185" i="1" s="1"/>
  <c r="B186" i="1" s="1"/>
  <c r="B179" i="1"/>
  <c r="F158" i="1"/>
  <c r="F147" i="1"/>
  <c r="F136" i="1"/>
  <c r="F125" i="1"/>
  <c r="F103" i="1"/>
  <c r="F114" i="1"/>
  <c r="F92" i="1"/>
  <c r="F81" i="1"/>
  <c r="F70" i="1"/>
  <c r="F59" i="1"/>
  <c r="F48" i="1"/>
  <c r="F37" i="1"/>
  <c r="F26" i="1"/>
  <c r="F1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5" i="1"/>
</calcChain>
</file>

<file path=xl/sharedStrings.xml><?xml version="1.0" encoding="utf-8"?>
<sst xmlns="http://schemas.openxmlformats.org/spreadsheetml/2006/main" count="41" uniqueCount="18">
  <si>
    <t>Porosity</t>
  </si>
  <si>
    <t>Water Saturation</t>
  </si>
  <si>
    <t>Gas Saturation</t>
  </si>
  <si>
    <t>NaBr</t>
  </si>
  <si>
    <t>0 days</t>
  </si>
  <si>
    <t>count</t>
  </si>
  <si>
    <t>mean</t>
  </si>
  <si>
    <t>std</t>
  </si>
  <si>
    <t>min</t>
  </si>
  <si>
    <t>max</t>
  </si>
  <si>
    <t>Hydrate Saturation</t>
  </si>
  <si>
    <t>19 days</t>
  </si>
  <si>
    <t>Slice</t>
  </si>
  <si>
    <t>Depth</t>
  </si>
  <si>
    <t>Res=</t>
  </si>
  <si>
    <t>mm/px</t>
  </si>
  <si>
    <t>Sections</t>
  </si>
  <si>
    <t>Distance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</si>
</sst>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9" fontId="0" fillId="0" borderId="0" xfId="0" applyNumberFormat="1"/>
    <xf numFmtId="0" fontId="0" fillId="2" borderId="0" xfId="0" applyFill="1"/>
    <xf numFmtId="0" fontId="0" fillId="3" borderId="0" xfId="0" applyFill="1"/>
    <xf numFmtId="11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113486703841735"/>
          <c:y val="0.19108012540099151"/>
          <c:w val="0.61964823792043777"/>
          <c:h val="0.757993948673082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Sheet1!$C$166</c:f>
              <c:strCache>
                <c:ptCount val="1"/>
                <c:pt idx="0">
                  <c:v>Porosity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Sheet1!$A$178:$A$192</c:f>
              <c:numCache>
                <c:formatCode>General</c:formatCode>
                <c:ptCount val="15"/>
                <c:pt idx="0">
                  <c:v>0.45600000000000002</c:v>
                </c:pt>
                <c:pt idx="1">
                  <c:v>1.4592000000000001</c:v>
                </c:pt>
                <c:pt idx="2">
                  <c:v>2.4624000000000006</c:v>
                </c:pt>
                <c:pt idx="3">
                  <c:v>3.2375999999999996</c:v>
                </c:pt>
                <c:pt idx="4">
                  <c:v>4.4688000000000008</c:v>
                </c:pt>
                <c:pt idx="5">
                  <c:v>5.4720000000000004</c:v>
                </c:pt>
                <c:pt idx="6">
                  <c:v>6.475200000000001</c:v>
                </c:pt>
                <c:pt idx="7">
                  <c:v>7.4783999999999997</c:v>
                </c:pt>
                <c:pt idx="8">
                  <c:v>8.4816000000000003</c:v>
                </c:pt>
                <c:pt idx="9">
                  <c:v>9.4847999999999981</c:v>
                </c:pt>
                <c:pt idx="10">
                  <c:v>10.488000000000001</c:v>
                </c:pt>
                <c:pt idx="11">
                  <c:v>11.491199999999999</c:v>
                </c:pt>
                <c:pt idx="12">
                  <c:v>12.494400000000001</c:v>
                </c:pt>
                <c:pt idx="13">
                  <c:v>13.4976</c:v>
                </c:pt>
                <c:pt idx="14">
                  <c:v>14.272799999999998</c:v>
                </c:pt>
              </c:numCache>
            </c:numRef>
          </c:cat>
          <c:val>
            <c:numRef>
              <c:f>Sheet1!$C$178:$C$192</c:f>
              <c:numCache>
                <c:formatCode>General</c:formatCode>
                <c:ptCount val="15"/>
                <c:pt idx="0">
                  <c:v>0.51141600000000009</c:v>
                </c:pt>
                <c:pt idx="1">
                  <c:v>0.49926290909090909</c:v>
                </c:pt>
                <c:pt idx="2">
                  <c:v>0.46979127272727267</c:v>
                </c:pt>
                <c:pt idx="3">
                  <c:v>0.46033200000000002</c:v>
                </c:pt>
                <c:pt idx="4">
                  <c:v>0.45095490909090902</c:v>
                </c:pt>
                <c:pt idx="5">
                  <c:v>0.4253552727272728</c:v>
                </c:pt>
                <c:pt idx="6">
                  <c:v>0.41689090909090915</c:v>
                </c:pt>
                <c:pt idx="7">
                  <c:v>0.42132836363636356</c:v>
                </c:pt>
                <c:pt idx="8">
                  <c:v>0.41462509090909094</c:v>
                </c:pt>
                <c:pt idx="9">
                  <c:v>0.40688072727272728</c:v>
                </c:pt>
                <c:pt idx="10">
                  <c:v>0.42161309090909088</c:v>
                </c:pt>
                <c:pt idx="11">
                  <c:v>0.41855600000000004</c:v>
                </c:pt>
                <c:pt idx="12">
                  <c:v>0.3990094545454545</c:v>
                </c:pt>
                <c:pt idx="13">
                  <c:v>0.40552945454545453</c:v>
                </c:pt>
                <c:pt idx="14">
                  <c:v>0.41825266666666661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D-4BBF-8F0F-5473133CA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51151135"/>
        <c:axId val="951151551"/>
      </c:barChart>
      <c:catAx>
        <c:axId val="951151135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from top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151551"/>
        <c:crosses val="autoZero"/>
        <c:auto val="1"/>
        <c:lblAlgn val="ctr"/>
        <c:lblOffset val="100"/>
        <c:noMultiLvlLbl val="0"/>
      </c:catAx>
      <c:valAx>
        <c:axId val="95115155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Porosity [-]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151135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113486703841735"/>
          <c:y val="0.19108012540099151"/>
          <c:w val="0.61964823792043777"/>
          <c:h val="0.757993948673082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Sheet1!$C$166</c:f>
              <c:strCache>
                <c:ptCount val="1"/>
                <c:pt idx="0">
                  <c:v>Porosity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Sheet1!$A$178:$A$192</c:f>
              <c:numCache>
                <c:formatCode>General</c:formatCode>
                <c:ptCount val="15"/>
                <c:pt idx="0">
                  <c:v>0.45600000000000002</c:v>
                </c:pt>
                <c:pt idx="1">
                  <c:v>1.4592000000000001</c:v>
                </c:pt>
                <c:pt idx="2">
                  <c:v>2.4624000000000006</c:v>
                </c:pt>
                <c:pt idx="3">
                  <c:v>3.2375999999999996</c:v>
                </c:pt>
                <c:pt idx="4">
                  <c:v>4.4688000000000008</c:v>
                </c:pt>
                <c:pt idx="5">
                  <c:v>5.4720000000000004</c:v>
                </c:pt>
                <c:pt idx="6">
                  <c:v>6.475200000000001</c:v>
                </c:pt>
                <c:pt idx="7">
                  <c:v>7.4783999999999997</c:v>
                </c:pt>
                <c:pt idx="8">
                  <c:v>8.4816000000000003</c:v>
                </c:pt>
                <c:pt idx="9">
                  <c:v>9.4847999999999981</c:v>
                </c:pt>
                <c:pt idx="10">
                  <c:v>10.488000000000001</c:v>
                </c:pt>
                <c:pt idx="11">
                  <c:v>11.491199999999999</c:v>
                </c:pt>
                <c:pt idx="12">
                  <c:v>12.494400000000001</c:v>
                </c:pt>
                <c:pt idx="13">
                  <c:v>13.4976</c:v>
                </c:pt>
                <c:pt idx="14">
                  <c:v>14.272799999999998</c:v>
                </c:pt>
              </c:numCache>
            </c:numRef>
          </c:cat>
          <c:val>
            <c:numRef>
              <c:f>Sheet1!$D$178:$D$192</c:f>
              <c:numCache>
                <c:formatCode>General</c:formatCode>
                <c:ptCount val="15"/>
                <c:pt idx="0">
                  <c:v>4.5585239329546619E-2</c:v>
                </c:pt>
                <c:pt idx="1">
                  <c:v>4.1014534833677584E-2</c:v>
                </c:pt>
                <c:pt idx="2">
                  <c:v>5.2232179206473744E-2</c:v>
                </c:pt>
                <c:pt idx="3">
                  <c:v>5.7118147199272898E-2</c:v>
                </c:pt>
                <c:pt idx="4">
                  <c:v>5.6873285018731595E-2</c:v>
                </c:pt>
                <c:pt idx="5">
                  <c:v>6.3812921567993106E-2</c:v>
                </c:pt>
                <c:pt idx="6">
                  <c:v>7.8413389155402594E-2</c:v>
                </c:pt>
                <c:pt idx="7">
                  <c:v>6.4282683986809863E-2</c:v>
                </c:pt>
                <c:pt idx="8">
                  <c:v>7.8407169847778888E-2</c:v>
                </c:pt>
                <c:pt idx="9">
                  <c:v>7.1467486470778691E-2</c:v>
                </c:pt>
                <c:pt idx="10">
                  <c:v>6.5449484995053153E-2</c:v>
                </c:pt>
                <c:pt idx="11">
                  <c:v>7.6726685768349387E-2</c:v>
                </c:pt>
                <c:pt idx="12">
                  <c:v>8.6298668120175254E-2</c:v>
                </c:pt>
                <c:pt idx="13">
                  <c:v>7.9836629208221169E-2</c:v>
                </c:pt>
                <c:pt idx="14">
                  <c:v>7.600671630713772E-2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8C8-ACD0-CE1347123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51151135"/>
        <c:axId val="951151551"/>
      </c:barChart>
      <c:catAx>
        <c:axId val="951151135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from top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151551"/>
        <c:crosses val="autoZero"/>
        <c:auto val="1"/>
        <c:lblAlgn val="ctr"/>
        <c:lblOffset val="100"/>
        <c:noMultiLvlLbl val="0"/>
      </c:catAx>
      <c:valAx>
        <c:axId val="951151551"/>
        <c:scaling>
          <c:orientation val="minMax"/>
          <c:max val="0.3000000000000000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</a:t>
                </a:r>
                <a:r>
                  <a:rPr lang="en-US" baseline="0"/>
                  <a:t> saturation [-]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151135"/>
        <c:crosses val="autoZero"/>
        <c:crossBetween val="between"/>
        <c:majorUnit val="0.1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113486703841735"/>
          <c:y val="0.19108012540099151"/>
          <c:w val="0.61964823792043777"/>
          <c:h val="0.757993948673082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Sheet1!$C$166</c:f>
              <c:strCache>
                <c:ptCount val="1"/>
                <c:pt idx="0">
                  <c:v>Porosity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Sheet1!$G$178:$G$192</c:f>
              <c:numCache>
                <c:formatCode>General</c:formatCode>
                <c:ptCount val="15"/>
                <c:pt idx="0">
                  <c:v>0.45600000000000002</c:v>
                </c:pt>
                <c:pt idx="1">
                  <c:v>1.4592000000000001</c:v>
                </c:pt>
                <c:pt idx="2">
                  <c:v>2.4624000000000006</c:v>
                </c:pt>
                <c:pt idx="3">
                  <c:v>3.2375999999999996</c:v>
                </c:pt>
                <c:pt idx="4">
                  <c:v>4.4688000000000008</c:v>
                </c:pt>
                <c:pt idx="5">
                  <c:v>5.4720000000000004</c:v>
                </c:pt>
                <c:pt idx="6">
                  <c:v>6.475200000000001</c:v>
                </c:pt>
                <c:pt idx="7">
                  <c:v>7.4783999999999997</c:v>
                </c:pt>
                <c:pt idx="8">
                  <c:v>8.4816000000000003</c:v>
                </c:pt>
                <c:pt idx="9">
                  <c:v>9.4847999999999981</c:v>
                </c:pt>
                <c:pt idx="10">
                  <c:v>10.488000000000001</c:v>
                </c:pt>
                <c:pt idx="11">
                  <c:v>11.491199999999999</c:v>
                </c:pt>
                <c:pt idx="12">
                  <c:v>12.494400000000001</c:v>
                </c:pt>
                <c:pt idx="13">
                  <c:v>13.4976</c:v>
                </c:pt>
                <c:pt idx="14">
                  <c:v>14.272799999999998</c:v>
                </c:pt>
              </c:numCache>
            </c:numRef>
          </c:cat>
          <c:val>
            <c:numRef>
              <c:f>Sheet1!$I$178:$I$192</c:f>
              <c:numCache>
                <c:formatCode>General</c:formatCode>
                <c:ptCount val="15"/>
                <c:pt idx="0">
                  <c:v>0.50231890909090915</c:v>
                </c:pt>
                <c:pt idx="1">
                  <c:v>0.49432509090909088</c:v>
                </c:pt>
                <c:pt idx="2">
                  <c:v>0.46554654545454549</c:v>
                </c:pt>
                <c:pt idx="3">
                  <c:v>0.45218680000000006</c:v>
                </c:pt>
                <c:pt idx="4">
                  <c:v>0.43735999999999997</c:v>
                </c:pt>
                <c:pt idx="5">
                  <c:v>0.41578581818181815</c:v>
                </c:pt>
                <c:pt idx="6">
                  <c:v>0.41103454545454543</c:v>
                </c:pt>
                <c:pt idx="7">
                  <c:v>0.4156523636363636</c:v>
                </c:pt>
                <c:pt idx="8">
                  <c:v>0.40793381818181818</c:v>
                </c:pt>
                <c:pt idx="9">
                  <c:v>0.40847127272727274</c:v>
                </c:pt>
                <c:pt idx="10">
                  <c:v>0.41720727272727276</c:v>
                </c:pt>
                <c:pt idx="11">
                  <c:v>0.40543454545454538</c:v>
                </c:pt>
                <c:pt idx="12">
                  <c:v>0.39555090909090906</c:v>
                </c:pt>
                <c:pt idx="13">
                  <c:v>0.39781490909090905</c:v>
                </c:pt>
                <c:pt idx="14">
                  <c:v>0.41424600000000006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5-45A0-A525-1074BC2A2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51151135"/>
        <c:axId val="951151551"/>
      </c:barChart>
      <c:catAx>
        <c:axId val="951151135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from top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151551"/>
        <c:crosses val="autoZero"/>
        <c:auto val="1"/>
        <c:lblAlgn val="ctr"/>
        <c:lblOffset val="100"/>
        <c:noMultiLvlLbl val="0"/>
      </c:catAx>
      <c:valAx>
        <c:axId val="95115155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Porosity [-]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151135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113486703841735"/>
          <c:y val="0.19108012540099151"/>
          <c:w val="0.61964823792043777"/>
          <c:h val="0.757993948673082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Sheet1!$C$166</c:f>
              <c:strCache>
                <c:ptCount val="1"/>
                <c:pt idx="0">
                  <c:v>Porosity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Sheet1!$G$178:$G$192</c:f>
              <c:numCache>
                <c:formatCode>General</c:formatCode>
                <c:ptCount val="15"/>
                <c:pt idx="0">
                  <c:v>0.45600000000000002</c:v>
                </c:pt>
                <c:pt idx="1">
                  <c:v>1.4592000000000001</c:v>
                </c:pt>
                <c:pt idx="2">
                  <c:v>2.4624000000000006</c:v>
                </c:pt>
                <c:pt idx="3">
                  <c:v>3.2375999999999996</c:v>
                </c:pt>
                <c:pt idx="4">
                  <c:v>4.4688000000000008</c:v>
                </c:pt>
                <c:pt idx="5">
                  <c:v>5.4720000000000004</c:v>
                </c:pt>
                <c:pt idx="6">
                  <c:v>6.475200000000001</c:v>
                </c:pt>
                <c:pt idx="7">
                  <c:v>7.4783999999999997</c:v>
                </c:pt>
                <c:pt idx="8">
                  <c:v>8.4816000000000003</c:v>
                </c:pt>
                <c:pt idx="9">
                  <c:v>9.4847999999999981</c:v>
                </c:pt>
                <c:pt idx="10">
                  <c:v>10.488000000000001</c:v>
                </c:pt>
                <c:pt idx="11">
                  <c:v>11.491199999999999</c:v>
                </c:pt>
                <c:pt idx="12">
                  <c:v>12.494400000000001</c:v>
                </c:pt>
                <c:pt idx="13">
                  <c:v>13.4976</c:v>
                </c:pt>
                <c:pt idx="14">
                  <c:v>14.272799999999998</c:v>
                </c:pt>
              </c:numCache>
            </c:numRef>
          </c:cat>
          <c:val>
            <c:numRef>
              <c:f>Sheet1!$J$178:$J$192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3.8617184651663743E-4</c:v>
                </c:pt>
                <c:pt idx="13">
                  <c:v>9.2607109777939091E-4</c:v>
                </c:pt>
                <c:pt idx="14">
                  <c:v>9.3255256826739997E-5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6-43B9-BB25-586A2424E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51151135"/>
        <c:axId val="951151551"/>
      </c:barChart>
      <c:catAx>
        <c:axId val="951151135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from top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151551"/>
        <c:crosses val="autoZero"/>
        <c:auto val="1"/>
        <c:lblAlgn val="ctr"/>
        <c:lblOffset val="100"/>
        <c:noMultiLvlLbl val="0"/>
      </c:catAx>
      <c:valAx>
        <c:axId val="951151551"/>
        <c:scaling>
          <c:orientation val="minMax"/>
          <c:max val="0.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</a:t>
                </a:r>
                <a:r>
                  <a:rPr lang="en-US" baseline="0"/>
                  <a:t> saturation [-]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151135"/>
        <c:crosses val="autoZero"/>
        <c:crossBetween val="between"/>
        <c:majorUnit val="2.0000000000000004E-2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113486703841735"/>
          <c:y val="0.19108012540099151"/>
          <c:w val="0.61964823792043777"/>
          <c:h val="0.75799394867308256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Sheet1!$C$166</c:f>
              <c:strCache>
                <c:ptCount val="1"/>
                <c:pt idx="0">
                  <c:v>Porosity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Sheet1!$G$178:$G$192</c:f>
              <c:numCache>
                <c:formatCode>General</c:formatCode>
                <c:ptCount val="15"/>
                <c:pt idx="0">
                  <c:v>0.45600000000000002</c:v>
                </c:pt>
                <c:pt idx="1">
                  <c:v>1.4592000000000001</c:v>
                </c:pt>
                <c:pt idx="2">
                  <c:v>2.4624000000000006</c:v>
                </c:pt>
                <c:pt idx="3">
                  <c:v>3.2375999999999996</c:v>
                </c:pt>
                <c:pt idx="4">
                  <c:v>4.4688000000000008</c:v>
                </c:pt>
                <c:pt idx="5">
                  <c:v>5.4720000000000004</c:v>
                </c:pt>
                <c:pt idx="6">
                  <c:v>6.475200000000001</c:v>
                </c:pt>
                <c:pt idx="7">
                  <c:v>7.4783999999999997</c:v>
                </c:pt>
                <c:pt idx="8">
                  <c:v>8.4816000000000003</c:v>
                </c:pt>
                <c:pt idx="9">
                  <c:v>9.4847999999999981</c:v>
                </c:pt>
                <c:pt idx="10">
                  <c:v>10.488000000000001</c:v>
                </c:pt>
                <c:pt idx="11">
                  <c:v>11.491199999999999</c:v>
                </c:pt>
                <c:pt idx="12">
                  <c:v>12.494400000000001</c:v>
                </c:pt>
                <c:pt idx="13">
                  <c:v>13.4976</c:v>
                </c:pt>
                <c:pt idx="14">
                  <c:v>14.272799999999998</c:v>
                </c:pt>
              </c:numCache>
            </c:numRef>
          </c:cat>
          <c:val>
            <c:numRef>
              <c:f>Sheet1!$J$178:$J$192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3.8617184651663743E-4</c:v>
                </c:pt>
                <c:pt idx="13">
                  <c:v>9.2607109777939091E-4</c:v>
                </c:pt>
                <c:pt idx="14">
                  <c:v>9.3255256826739997E-5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61-488A-ACCD-7985D5F99FB3}"/>
            </c:ext>
          </c:extLst>
        </c:ser>
        <c:ser>
          <c:idx val="0"/>
          <c:order val="1"/>
          <c:tx>
            <c:strRef>
              <c:f>Sheet1!$C$166</c:f>
              <c:strCache>
                <c:ptCount val="1"/>
                <c:pt idx="0">
                  <c:v>Porosity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Sheet1!$G$178:$G$192</c:f>
              <c:numCache>
                <c:formatCode>General</c:formatCode>
                <c:ptCount val="15"/>
                <c:pt idx="0">
                  <c:v>0.45600000000000002</c:v>
                </c:pt>
                <c:pt idx="1">
                  <c:v>1.4592000000000001</c:v>
                </c:pt>
                <c:pt idx="2">
                  <c:v>2.4624000000000006</c:v>
                </c:pt>
                <c:pt idx="3">
                  <c:v>3.2375999999999996</c:v>
                </c:pt>
                <c:pt idx="4">
                  <c:v>4.4688000000000008</c:v>
                </c:pt>
                <c:pt idx="5">
                  <c:v>5.4720000000000004</c:v>
                </c:pt>
                <c:pt idx="6">
                  <c:v>6.475200000000001</c:v>
                </c:pt>
                <c:pt idx="7">
                  <c:v>7.4783999999999997</c:v>
                </c:pt>
                <c:pt idx="8">
                  <c:v>8.4816000000000003</c:v>
                </c:pt>
                <c:pt idx="9">
                  <c:v>9.4847999999999981</c:v>
                </c:pt>
                <c:pt idx="10">
                  <c:v>10.488000000000001</c:v>
                </c:pt>
                <c:pt idx="11">
                  <c:v>11.491199999999999</c:v>
                </c:pt>
                <c:pt idx="12">
                  <c:v>12.494400000000001</c:v>
                </c:pt>
                <c:pt idx="13">
                  <c:v>13.4976</c:v>
                </c:pt>
                <c:pt idx="14">
                  <c:v>14.272799999999998</c:v>
                </c:pt>
              </c:numCache>
            </c:numRef>
          </c:cat>
          <c:val>
            <c:numRef>
              <c:f>Sheet1!$L$178:$L$192</c:f>
              <c:numCache>
                <c:formatCode>General</c:formatCode>
                <c:ptCount val="15"/>
                <c:pt idx="0">
                  <c:v>1.5876931980709597E-2</c:v>
                </c:pt>
                <c:pt idx="1">
                  <c:v>3.780320100794779E-2</c:v>
                </c:pt>
                <c:pt idx="2">
                  <c:v>5.0578248619214117E-2</c:v>
                </c:pt>
                <c:pt idx="3">
                  <c:v>6.5191952224246424E-2</c:v>
                </c:pt>
                <c:pt idx="4">
                  <c:v>7.7606386632184984E-2</c:v>
                </c:pt>
                <c:pt idx="5">
                  <c:v>8.6308006860437728E-2</c:v>
                </c:pt>
                <c:pt idx="6">
                  <c:v>9.30061011763577E-2</c:v>
                </c:pt>
                <c:pt idx="7">
                  <c:v>7.9972712791410563E-2</c:v>
                </c:pt>
                <c:pt idx="8">
                  <c:v>7.217953340824583E-2</c:v>
                </c:pt>
                <c:pt idx="9">
                  <c:v>6.7825873117238228E-2</c:v>
                </c:pt>
                <c:pt idx="10">
                  <c:v>7.0785841671048538E-2</c:v>
                </c:pt>
                <c:pt idx="11">
                  <c:v>8.1449036339492326E-2</c:v>
                </c:pt>
                <c:pt idx="12">
                  <c:v>8.0653355923522962E-2</c:v>
                </c:pt>
                <c:pt idx="13">
                  <c:v>5.672333128574996E-2</c:v>
                </c:pt>
                <c:pt idx="14">
                  <c:v>3.3329282177289581E-2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61-488A-ACCD-7985D5F99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51151135"/>
        <c:axId val="951151551"/>
      </c:barChart>
      <c:catAx>
        <c:axId val="951151135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from top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151551"/>
        <c:crosses val="autoZero"/>
        <c:auto val="1"/>
        <c:lblAlgn val="ctr"/>
        <c:lblOffset val="100"/>
        <c:noMultiLvlLbl val="0"/>
      </c:catAx>
      <c:valAx>
        <c:axId val="951151551"/>
        <c:scaling>
          <c:orientation val="minMax"/>
          <c:max val="0.3000000000000000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and Hydrate Saturation [-]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151135"/>
        <c:crosses val="autoZero"/>
        <c:crossBetween val="between"/>
        <c:majorUnit val="0.1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193</xdr:row>
      <xdr:rowOff>33337</xdr:rowOff>
    </xdr:from>
    <xdr:to>
      <xdr:col>4</xdr:col>
      <xdr:colOff>352425</xdr:colOff>
      <xdr:row>207</xdr:row>
      <xdr:rowOff>109537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209</xdr:row>
      <xdr:rowOff>19050</xdr:rowOff>
    </xdr:from>
    <xdr:to>
      <xdr:col>4</xdr:col>
      <xdr:colOff>19050</xdr:colOff>
      <xdr:row>225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193</xdr:row>
      <xdr:rowOff>0</xdr:rowOff>
    </xdr:from>
    <xdr:to>
      <xdr:col>10</xdr:col>
      <xdr:colOff>238125</xdr:colOff>
      <xdr:row>207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369795</xdr:colOff>
      <xdr:row>210</xdr:row>
      <xdr:rowOff>33618</xdr:rowOff>
    </xdr:from>
    <xdr:to>
      <xdr:col>15</xdr:col>
      <xdr:colOff>2801</xdr:colOff>
      <xdr:row>224</xdr:row>
      <xdr:rowOff>109818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11206</xdr:colOff>
      <xdr:row>209</xdr:row>
      <xdr:rowOff>0</xdr:rowOff>
    </xdr:from>
    <xdr:to>
      <xdr:col>9</xdr:col>
      <xdr:colOff>22412</xdr:colOff>
      <xdr:row>225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2"/>
  <sheetViews>
    <sheetView tabSelected="1" topLeftCell="B203" zoomScaleNormal="100" workbookViewId="0">
      <selection activeCell="I226" sqref="B210:I226"/>
    </sheetView>
  </sheetViews>
  <sheetFormatPr defaultRowHeight="15" x14ac:dyDescent="0.25"/>
  <sheetData>
    <row r="2" spans="1:12" x14ac:dyDescent="0.25">
      <c r="B2" s="2" t="s">
        <v>3</v>
      </c>
      <c r="C2" t="s">
        <v>4</v>
      </c>
      <c r="D2" t="s">
        <v>14</v>
      </c>
      <c r="E2">
        <v>1.14E-2</v>
      </c>
      <c r="F2" t="s">
        <v>15</v>
      </c>
      <c r="I2" t="s">
        <v>11</v>
      </c>
    </row>
    <row r="4" spans="1:12" x14ac:dyDescent="0.25">
      <c r="A4" t="s">
        <v>13</v>
      </c>
      <c r="B4" s="3" t="s">
        <v>12</v>
      </c>
      <c r="C4" s="3" t="s">
        <v>0</v>
      </c>
      <c r="D4" s="3" t="s">
        <v>1</v>
      </c>
      <c r="E4" s="3" t="s">
        <v>2</v>
      </c>
      <c r="G4" t="s">
        <v>13</v>
      </c>
      <c r="I4" t="s">
        <v>0</v>
      </c>
      <c r="J4" t="s">
        <v>1</v>
      </c>
      <c r="K4" t="s">
        <v>2</v>
      </c>
      <c r="L4" t="s">
        <v>10</v>
      </c>
    </row>
    <row r="5" spans="1:12" x14ac:dyDescent="0.25">
      <c r="A5">
        <f>B5*8*$E$2</f>
        <v>0</v>
      </c>
      <c r="B5" s="3">
        <v>0</v>
      </c>
      <c r="C5" s="3">
        <v>0.52180000000000004</v>
      </c>
      <c r="D5" s="3">
        <v>3.0287466462246001E-2</v>
      </c>
      <c r="E5" s="3">
        <v>0.969712533537753</v>
      </c>
      <c r="G5">
        <f>H5*8*$E$2</f>
        <v>0</v>
      </c>
      <c r="H5">
        <v>0</v>
      </c>
      <c r="I5">
        <v>0.52221600000000001</v>
      </c>
      <c r="J5">
        <v>0</v>
      </c>
      <c r="K5">
        <v>0.99081606078710704</v>
      </c>
      <c r="L5">
        <v>9.1839392128927402E-3</v>
      </c>
    </row>
    <row r="6" spans="1:12" x14ac:dyDescent="0.25">
      <c r="A6">
        <f t="shared" ref="A6:A69" si="0">B6*8*$E$2</f>
        <v>9.1200000000000003E-2</v>
      </c>
      <c r="B6" s="3">
        <v>1</v>
      </c>
      <c r="C6" s="3">
        <v>0.53200000000000003</v>
      </c>
      <c r="D6" s="3">
        <v>2.9751879699248099E-2</v>
      </c>
      <c r="E6" s="3">
        <v>0.97024812030075103</v>
      </c>
      <c r="G6">
        <f t="shared" ref="G6:G69" si="1">H6*8*$E$2</f>
        <v>9.1200000000000003E-2</v>
      </c>
      <c r="H6">
        <v>1</v>
      </c>
      <c r="I6">
        <v>0.529304</v>
      </c>
      <c r="J6">
        <v>0</v>
      </c>
      <c r="K6">
        <v>0.98447017215059696</v>
      </c>
      <c r="L6">
        <v>1.5529827849402199E-2</v>
      </c>
    </row>
    <row r="7" spans="1:12" x14ac:dyDescent="0.25">
      <c r="A7">
        <f t="shared" si="0"/>
        <v>0.18240000000000001</v>
      </c>
      <c r="B7" s="3">
        <v>2</v>
      </c>
      <c r="C7" s="3">
        <v>0.55522000000000005</v>
      </c>
      <c r="D7" s="3">
        <v>3.2196246532905801E-2</v>
      </c>
      <c r="E7" s="3">
        <v>0.96780375346709402</v>
      </c>
      <c r="G7">
        <f t="shared" si="1"/>
        <v>0.18240000000000001</v>
      </c>
      <c r="H7">
        <v>2</v>
      </c>
      <c r="I7">
        <v>0.54849599999999998</v>
      </c>
      <c r="J7">
        <v>0</v>
      </c>
      <c r="K7">
        <v>0.98758058399696602</v>
      </c>
      <c r="L7">
        <v>1.2419416003033701E-2</v>
      </c>
    </row>
    <row r="8" spans="1:12" x14ac:dyDescent="0.25">
      <c r="A8">
        <f t="shared" si="0"/>
        <v>0.27360000000000001</v>
      </c>
      <c r="B8" s="3">
        <v>3</v>
      </c>
      <c r="C8" s="3">
        <v>0.55302799999999996</v>
      </c>
      <c r="D8" s="3">
        <v>3.9650795258106199E-2</v>
      </c>
      <c r="E8" s="3">
        <v>0.960349204741893</v>
      </c>
      <c r="G8">
        <f t="shared" si="1"/>
        <v>0.27360000000000001</v>
      </c>
      <c r="H8">
        <v>3</v>
      </c>
      <c r="I8">
        <v>0.54358399999999996</v>
      </c>
      <c r="J8">
        <v>0</v>
      </c>
      <c r="K8">
        <v>0.98417171955024396</v>
      </c>
      <c r="L8">
        <v>1.5828280449755601E-2</v>
      </c>
    </row>
    <row r="9" spans="1:12" x14ac:dyDescent="0.25">
      <c r="A9">
        <f t="shared" si="0"/>
        <v>0.36480000000000001</v>
      </c>
      <c r="B9" s="3">
        <v>4</v>
      </c>
      <c r="C9" s="3">
        <v>0.53807199999999999</v>
      </c>
      <c r="D9" s="3">
        <v>4.5428864538574698E-2</v>
      </c>
      <c r="E9" s="3">
        <v>0.95457113546142502</v>
      </c>
      <c r="G9">
        <f t="shared" si="1"/>
        <v>0.36480000000000001</v>
      </c>
      <c r="H9">
        <v>4</v>
      </c>
      <c r="I9">
        <v>0.52525200000000005</v>
      </c>
      <c r="J9">
        <v>0</v>
      </c>
      <c r="K9">
        <v>0.98163928933159705</v>
      </c>
      <c r="L9">
        <v>1.8360710668402901E-2</v>
      </c>
    </row>
    <row r="10" spans="1:12" x14ac:dyDescent="0.25">
      <c r="A10">
        <f t="shared" si="0"/>
        <v>0.45600000000000002</v>
      </c>
      <c r="B10" s="3">
        <v>5</v>
      </c>
      <c r="C10" s="3">
        <v>0.51211600000000002</v>
      </c>
      <c r="D10" s="3">
        <v>5.6823063524670099E-2</v>
      </c>
      <c r="E10" s="3">
        <v>0.94317693647532896</v>
      </c>
      <c r="G10">
        <f t="shared" si="1"/>
        <v>0.45600000000000002</v>
      </c>
      <c r="H10">
        <v>5</v>
      </c>
      <c r="I10">
        <v>0.496064</v>
      </c>
      <c r="J10">
        <v>0</v>
      </c>
      <c r="K10">
        <v>0.98417946071474605</v>
      </c>
      <c r="L10">
        <v>1.5820539285253499E-2</v>
      </c>
    </row>
    <row r="11" spans="1:12" x14ac:dyDescent="0.25">
      <c r="A11">
        <f t="shared" si="0"/>
        <v>0.54720000000000002</v>
      </c>
      <c r="B11" s="3">
        <v>6</v>
      </c>
      <c r="C11" s="3">
        <v>0.49312</v>
      </c>
      <c r="D11" s="3">
        <v>5.2060350421804E-2</v>
      </c>
      <c r="E11" s="3">
        <v>0.94793964957819599</v>
      </c>
      <c r="G11">
        <f t="shared" si="1"/>
        <v>0.54720000000000002</v>
      </c>
      <c r="H11">
        <v>6</v>
      </c>
      <c r="I11">
        <v>0.47861999999999999</v>
      </c>
      <c r="J11">
        <v>0</v>
      </c>
      <c r="K11">
        <v>0.98383686431824802</v>
      </c>
      <c r="L11">
        <v>1.6163135681751699E-2</v>
      </c>
    </row>
    <row r="12" spans="1:12" x14ac:dyDescent="0.25">
      <c r="A12">
        <f t="shared" si="0"/>
        <v>0.63840000000000008</v>
      </c>
      <c r="B12" s="3">
        <v>7</v>
      </c>
      <c r="C12" s="3">
        <v>0.49253599999999997</v>
      </c>
      <c r="D12" s="3">
        <v>4.5235272142543803E-2</v>
      </c>
      <c r="E12" s="3">
        <v>0.95476472785745603</v>
      </c>
      <c r="G12">
        <f t="shared" si="1"/>
        <v>0.63840000000000008</v>
      </c>
      <c r="H12">
        <v>7</v>
      </c>
      <c r="I12">
        <v>0.479412</v>
      </c>
      <c r="J12">
        <v>0</v>
      </c>
      <c r="K12">
        <v>0.988886385822632</v>
      </c>
      <c r="L12">
        <v>1.11136141773672E-2</v>
      </c>
    </row>
    <row r="13" spans="1:12" x14ac:dyDescent="0.25">
      <c r="A13">
        <f t="shared" si="0"/>
        <v>0.72960000000000003</v>
      </c>
      <c r="B13" s="3">
        <v>8</v>
      </c>
      <c r="C13" s="3">
        <v>0.491564</v>
      </c>
      <c r="D13" s="3">
        <v>6.1102928611533797E-2</v>
      </c>
      <c r="E13" s="3">
        <v>0.93889707138846601</v>
      </c>
      <c r="G13">
        <f t="shared" si="1"/>
        <v>0.72960000000000003</v>
      </c>
      <c r="H13">
        <v>8</v>
      </c>
      <c r="I13">
        <v>0.47763600000000001</v>
      </c>
      <c r="J13">
        <v>0</v>
      </c>
      <c r="K13">
        <v>0.98522724417757401</v>
      </c>
      <c r="L13">
        <v>1.4772755822425401E-2</v>
      </c>
    </row>
    <row r="14" spans="1:12" x14ac:dyDescent="0.25">
      <c r="A14">
        <f t="shared" si="0"/>
        <v>0.82079999999999997</v>
      </c>
      <c r="B14" s="3">
        <v>9</v>
      </c>
      <c r="C14" s="3">
        <v>0.47602800000000001</v>
      </c>
      <c r="D14" s="3">
        <v>5.69546329207525E-2</v>
      </c>
      <c r="E14" s="3">
        <v>0.94304536707924702</v>
      </c>
      <c r="G14">
        <f t="shared" si="1"/>
        <v>0.82079999999999997</v>
      </c>
      <c r="H14">
        <v>9</v>
      </c>
      <c r="I14">
        <v>0.46650399999999997</v>
      </c>
      <c r="J14">
        <v>0</v>
      </c>
      <c r="K14">
        <v>0.98825304820537396</v>
      </c>
      <c r="L14">
        <v>1.1746951794625499E-2</v>
      </c>
    </row>
    <row r="15" spans="1:12" x14ac:dyDescent="0.25">
      <c r="A15">
        <f t="shared" si="0"/>
        <v>0.91200000000000003</v>
      </c>
      <c r="B15" s="3">
        <v>10</v>
      </c>
      <c r="C15" s="3">
        <v>0.460092</v>
      </c>
      <c r="D15" s="3">
        <v>5.1946132512627897E-2</v>
      </c>
      <c r="E15" s="3">
        <v>0.94805386748737197</v>
      </c>
      <c r="F15">
        <f>AVERAGE(C5:C15)</f>
        <v>0.51141600000000009</v>
      </c>
      <c r="G15">
        <f t="shared" si="1"/>
        <v>0.91200000000000003</v>
      </c>
      <c r="H15">
        <v>10</v>
      </c>
      <c r="I15">
        <v>0.45841999999999999</v>
      </c>
      <c r="J15">
        <v>0</v>
      </c>
      <c r="K15">
        <v>0.96629291915710402</v>
      </c>
      <c r="L15">
        <v>3.3707080842895101E-2</v>
      </c>
    </row>
    <row r="16" spans="1:12" x14ac:dyDescent="0.25">
      <c r="A16">
        <f t="shared" si="0"/>
        <v>1.0032000000000001</v>
      </c>
      <c r="B16" s="3">
        <v>11</v>
      </c>
      <c r="C16" s="3">
        <v>0.476248</v>
      </c>
      <c r="D16" s="3">
        <v>4.5379718130049797E-2</v>
      </c>
      <c r="E16" s="3">
        <v>0.95462028186994996</v>
      </c>
      <c r="G16">
        <f t="shared" si="1"/>
        <v>1.0032000000000001</v>
      </c>
      <c r="H16">
        <v>11</v>
      </c>
      <c r="I16">
        <v>0.47733199999999998</v>
      </c>
      <c r="J16">
        <v>0</v>
      </c>
      <c r="K16">
        <v>0.96205575993228998</v>
      </c>
      <c r="L16">
        <v>3.7944240067709599E-2</v>
      </c>
    </row>
    <row r="17" spans="1:12" x14ac:dyDescent="0.25">
      <c r="A17">
        <f t="shared" si="0"/>
        <v>1.0944</v>
      </c>
      <c r="B17" s="3">
        <v>12</v>
      </c>
      <c r="C17" s="3">
        <v>0.48929600000000001</v>
      </c>
      <c r="D17" s="3">
        <v>4.2322030018638997E-2</v>
      </c>
      <c r="E17" s="3">
        <v>0.95767796998136101</v>
      </c>
      <c r="G17">
        <f t="shared" si="1"/>
        <v>1.0944</v>
      </c>
      <c r="H17">
        <v>12</v>
      </c>
      <c r="I17">
        <v>0.48421599999999998</v>
      </c>
      <c r="J17">
        <v>0</v>
      </c>
      <c r="K17">
        <v>0.96361128091595405</v>
      </c>
      <c r="L17">
        <v>3.6388719084045097E-2</v>
      </c>
    </row>
    <row r="18" spans="1:12" x14ac:dyDescent="0.25">
      <c r="A18">
        <f t="shared" si="0"/>
        <v>1.1856</v>
      </c>
      <c r="B18" s="3">
        <v>13</v>
      </c>
      <c r="C18" s="3">
        <v>0.493448</v>
      </c>
      <c r="D18" s="3">
        <v>3.0925244402652301E-2</v>
      </c>
      <c r="E18" s="3">
        <v>0.96907475559734702</v>
      </c>
      <c r="G18">
        <f t="shared" si="1"/>
        <v>1.1856</v>
      </c>
      <c r="H18">
        <v>13</v>
      </c>
      <c r="I18">
        <v>0.490508</v>
      </c>
      <c r="J18">
        <v>0</v>
      </c>
      <c r="K18">
        <v>0.96274882366852299</v>
      </c>
      <c r="L18">
        <v>3.7251176331476697E-2</v>
      </c>
    </row>
    <row r="19" spans="1:12" x14ac:dyDescent="0.25">
      <c r="A19">
        <f t="shared" si="0"/>
        <v>1.2768000000000002</v>
      </c>
      <c r="B19" s="3">
        <v>14</v>
      </c>
      <c r="C19" s="3">
        <v>0.51501600000000003</v>
      </c>
      <c r="D19" s="3">
        <v>3.2061139848082301E-2</v>
      </c>
      <c r="E19" s="3">
        <v>0.96793886015191699</v>
      </c>
      <c r="G19">
        <f t="shared" si="1"/>
        <v>1.2768000000000002</v>
      </c>
      <c r="H19">
        <v>14</v>
      </c>
      <c r="I19">
        <v>0.51078400000000002</v>
      </c>
      <c r="J19">
        <v>0</v>
      </c>
      <c r="K19">
        <v>0.96455644656058104</v>
      </c>
      <c r="L19">
        <v>3.5443553439418601E-2</v>
      </c>
    </row>
    <row r="20" spans="1:12" x14ac:dyDescent="0.25">
      <c r="A20">
        <f t="shared" si="0"/>
        <v>1.3680000000000001</v>
      </c>
      <c r="B20" s="3">
        <v>15</v>
      </c>
      <c r="C20" s="3">
        <v>0.52974399999999999</v>
      </c>
      <c r="D20" s="3">
        <v>4.0185448065480599E-2</v>
      </c>
      <c r="E20" s="3">
        <v>0.95981455193451903</v>
      </c>
      <c r="G20">
        <f t="shared" si="1"/>
        <v>1.3680000000000001</v>
      </c>
      <c r="H20">
        <v>15</v>
      </c>
      <c r="I20">
        <v>0.52544000000000002</v>
      </c>
      <c r="J20">
        <v>0</v>
      </c>
      <c r="K20">
        <v>0.95717113276492005</v>
      </c>
      <c r="L20">
        <v>4.2828867235079102E-2</v>
      </c>
    </row>
    <row r="21" spans="1:12" x14ac:dyDescent="0.25">
      <c r="A21">
        <f t="shared" si="0"/>
        <v>1.4592000000000001</v>
      </c>
      <c r="B21" s="3">
        <v>16</v>
      </c>
      <c r="C21" s="3">
        <v>0.51080000000000003</v>
      </c>
      <c r="D21" s="3">
        <v>3.2443226311667898E-2</v>
      </c>
      <c r="E21" s="3">
        <v>0.96755677368833204</v>
      </c>
      <c r="G21">
        <f t="shared" si="1"/>
        <v>1.4592000000000001</v>
      </c>
      <c r="H21">
        <v>16</v>
      </c>
      <c r="I21">
        <v>0.50598399999999999</v>
      </c>
      <c r="J21">
        <v>0</v>
      </c>
      <c r="K21">
        <v>0.968805337718188</v>
      </c>
      <c r="L21">
        <v>3.1194662281811201E-2</v>
      </c>
    </row>
    <row r="22" spans="1:12" x14ac:dyDescent="0.25">
      <c r="A22">
        <f t="shared" si="0"/>
        <v>1.5504</v>
      </c>
      <c r="B22" s="3">
        <v>17</v>
      </c>
      <c r="C22" s="3">
        <v>0.48899599999999999</v>
      </c>
      <c r="D22" s="3">
        <v>3.2368362931394098E-2</v>
      </c>
      <c r="E22" s="3">
        <v>0.967631637068605</v>
      </c>
      <c r="G22">
        <f t="shared" si="1"/>
        <v>1.5504</v>
      </c>
      <c r="H22">
        <v>17</v>
      </c>
      <c r="I22">
        <v>0.48532799999999998</v>
      </c>
      <c r="J22">
        <v>0</v>
      </c>
      <c r="K22">
        <v>0.97309036363036905</v>
      </c>
      <c r="L22">
        <v>2.69096363696304E-2</v>
      </c>
    </row>
    <row r="23" spans="1:12" x14ac:dyDescent="0.25">
      <c r="A23">
        <f t="shared" si="0"/>
        <v>1.6415999999999999</v>
      </c>
      <c r="B23" s="3">
        <v>18</v>
      </c>
      <c r="C23" s="3">
        <v>0.48537200000000003</v>
      </c>
      <c r="D23" s="3">
        <v>3.2420493971634101E-2</v>
      </c>
      <c r="E23" s="3">
        <v>0.96757950602836496</v>
      </c>
      <c r="G23">
        <f t="shared" si="1"/>
        <v>1.6415999999999999</v>
      </c>
      <c r="H23">
        <v>18</v>
      </c>
      <c r="I23">
        <v>0.48747600000000002</v>
      </c>
      <c r="J23">
        <v>0</v>
      </c>
      <c r="K23">
        <v>0.96538906530782997</v>
      </c>
      <c r="L23">
        <v>3.4610934692169401E-2</v>
      </c>
    </row>
    <row r="24" spans="1:12" x14ac:dyDescent="0.25">
      <c r="A24">
        <f t="shared" si="0"/>
        <v>1.7328000000000001</v>
      </c>
      <c r="B24" s="3">
        <v>19</v>
      </c>
      <c r="C24" s="3">
        <v>0.51521600000000001</v>
      </c>
      <c r="D24" s="3">
        <v>5.0448743827831398E-2</v>
      </c>
      <c r="E24" s="3">
        <v>0.94955125617216796</v>
      </c>
      <c r="G24">
        <f t="shared" si="1"/>
        <v>1.7328000000000001</v>
      </c>
      <c r="H24">
        <v>19</v>
      </c>
      <c r="I24">
        <v>0.50570800000000005</v>
      </c>
      <c r="J24">
        <v>0</v>
      </c>
      <c r="K24">
        <v>0.95852151834655497</v>
      </c>
      <c r="L24">
        <v>4.1478481653444199E-2</v>
      </c>
    </row>
    <row r="25" spans="1:12" x14ac:dyDescent="0.25">
      <c r="A25">
        <f t="shared" si="0"/>
        <v>1.8240000000000001</v>
      </c>
      <c r="B25" s="3">
        <v>20</v>
      </c>
      <c r="C25" s="3">
        <v>0.51202800000000004</v>
      </c>
      <c r="D25" s="3">
        <v>5.1747170076636401E-2</v>
      </c>
      <c r="E25" s="3">
        <v>0.94825282992336302</v>
      </c>
      <c r="G25">
        <f t="shared" si="1"/>
        <v>1.8240000000000001</v>
      </c>
      <c r="H25">
        <v>20</v>
      </c>
      <c r="I25">
        <v>0.50027200000000005</v>
      </c>
      <c r="J25">
        <v>0</v>
      </c>
      <c r="K25">
        <v>0.95447276681485205</v>
      </c>
      <c r="L25">
        <v>4.5527233185147203E-2</v>
      </c>
    </row>
    <row r="26" spans="1:12" x14ac:dyDescent="0.25">
      <c r="A26">
        <f t="shared" si="0"/>
        <v>1.9152</v>
      </c>
      <c r="B26" s="3">
        <v>21</v>
      </c>
      <c r="C26" s="3">
        <v>0.47572799999999998</v>
      </c>
      <c r="D26" s="3">
        <v>6.0858305586385497E-2</v>
      </c>
      <c r="E26" s="3">
        <v>0.93914169441361395</v>
      </c>
      <c r="F26">
        <f>AVERAGE(C16:C26)</f>
        <v>0.49926290909090909</v>
      </c>
      <c r="G26">
        <f t="shared" si="1"/>
        <v>1.9152</v>
      </c>
      <c r="H26">
        <v>21</v>
      </c>
      <c r="I26">
        <v>0.464528</v>
      </c>
      <c r="J26">
        <v>0</v>
      </c>
      <c r="K26">
        <v>0.95374229325250504</v>
      </c>
      <c r="L26">
        <v>4.6257706747494201E-2</v>
      </c>
    </row>
    <row r="27" spans="1:12" x14ac:dyDescent="0.25">
      <c r="A27">
        <f t="shared" si="0"/>
        <v>2.0064000000000002</v>
      </c>
      <c r="B27" s="3">
        <v>22</v>
      </c>
      <c r="C27" s="3">
        <v>0.45532</v>
      </c>
      <c r="D27" s="3">
        <v>5.0285513485021499E-2</v>
      </c>
      <c r="E27" s="3">
        <v>0.94971448651497803</v>
      </c>
      <c r="G27">
        <f t="shared" si="1"/>
        <v>2.0064000000000002</v>
      </c>
      <c r="H27">
        <v>22</v>
      </c>
      <c r="I27">
        <v>0.45036799999999999</v>
      </c>
      <c r="J27">
        <v>0</v>
      </c>
      <c r="K27">
        <v>0.95539647577092501</v>
      </c>
      <c r="L27">
        <v>4.4603524229074799E-2</v>
      </c>
    </row>
    <row r="28" spans="1:12" x14ac:dyDescent="0.25">
      <c r="A28">
        <f t="shared" si="0"/>
        <v>2.0975999999999999</v>
      </c>
      <c r="B28" s="3">
        <v>23</v>
      </c>
      <c r="C28" s="3">
        <v>0.46057199999999998</v>
      </c>
      <c r="D28" s="3">
        <v>4.4683567390114899E-2</v>
      </c>
      <c r="E28" s="3">
        <v>0.95531643260988497</v>
      </c>
      <c r="G28">
        <f t="shared" si="1"/>
        <v>2.0975999999999999</v>
      </c>
      <c r="H28">
        <v>23</v>
      </c>
      <c r="I28">
        <v>0.46366400000000002</v>
      </c>
      <c r="J28">
        <v>0</v>
      </c>
      <c r="K28">
        <v>0.95813347596535403</v>
      </c>
      <c r="L28">
        <v>4.1866524034645698E-2</v>
      </c>
    </row>
    <row r="29" spans="1:12" x14ac:dyDescent="0.25">
      <c r="A29">
        <f t="shared" si="0"/>
        <v>2.1888000000000001</v>
      </c>
      <c r="B29" s="3">
        <v>24</v>
      </c>
      <c r="C29" s="3">
        <v>0.48421199999999998</v>
      </c>
      <c r="D29" s="3">
        <v>5.7107217499772801E-2</v>
      </c>
      <c r="E29" s="3">
        <v>0.94289278250022701</v>
      </c>
      <c r="G29">
        <f t="shared" si="1"/>
        <v>2.1888000000000001</v>
      </c>
      <c r="H29">
        <v>24</v>
      </c>
      <c r="I29">
        <v>0.487624</v>
      </c>
      <c r="J29">
        <v>0</v>
      </c>
      <c r="K29">
        <v>0.94887044115958197</v>
      </c>
      <c r="L29">
        <v>5.1129558840417998E-2</v>
      </c>
    </row>
    <row r="30" spans="1:12" x14ac:dyDescent="0.25">
      <c r="A30">
        <f t="shared" si="0"/>
        <v>2.2800000000000002</v>
      </c>
      <c r="B30" s="3">
        <v>25</v>
      </c>
      <c r="C30" s="3">
        <v>0.50356800000000002</v>
      </c>
      <c r="D30" s="3">
        <v>5.5356972643217997E-2</v>
      </c>
      <c r="E30" s="3">
        <v>0.94464302735678196</v>
      </c>
      <c r="G30">
        <f t="shared" si="1"/>
        <v>2.2800000000000002</v>
      </c>
      <c r="H30">
        <v>25</v>
      </c>
      <c r="I30">
        <v>0.50153199999999998</v>
      </c>
      <c r="J30">
        <v>0</v>
      </c>
      <c r="K30">
        <v>0.94961039375353895</v>
      </c>
      <c r="L30">
        <v>5.03896062464608E-2</v>
      </c>
    </row>
    <row r="31" spans="1:12" x14ac:dyDescent="0.25">
      <c r="A31">
        <f t="shared" si="0"/>
        <v>2.3712</v>
      </c>
      <c r="B31" s="3">
        <v>26</v>
      </c>
      <c r="C31" s="3">
        <v>0.49679200000000001</v>
      </c>
      <c r="D31" s="3">
        <v>5.0065218441520801E-2</v>
      </c>
      <c r="E31" s="3">
        <v>0.94993478155847899</v>
      </c>
      <c r="G31">
        <f t="shared" si="1"/>
        <v>2.3712</v>
      </c>
      <c r="H31">
        <v>26</v>
      </c>
      <c r="I31">
        <v>0.48644399999999999</v>
      </c>
      <c r="J31">
        <v>0</v>
      </c>
      <c r="K31">
        <v>0.95452713981465498</v>
      </c>
      <c r="L31">
        <v>4.5472860185345E-2</v>
      </c>
    </row>
    <row r="32" spans="1:12" x14ac:dyDescent="0.25">
      <c r="A32">
        <f t="shared" si="0"/>
        <v>2.4624000000000001</v>
      </c>
      <c r="B32" s="3">
        <v>27</v>
      </c>
      <c r="C32" s="3">
        <v>0.489564</v>
      </c>
      <c r="D32" s="3">
        <v>5.9881854057896401E-2</v>
      </c>
      <c r="E32" s="3">
        <v>0.94011814594210297</v>
      </c>
      <c r="G32">
        <f t="shared" si="1"/>
        <v>2.4624000000000001</v>
      </c>
      <c r="H32">
        <v>27</v>
      </c>
      <c r="I32">
        <v>0.47865600000000003</v>
      </c>
      <c r="J32">
        <v>0</v>
      </c>
      <c r="K32">
        <v>0.94190399786067602</v>
      </c>
      <c r="L32">
        <v>5.8096002139323401E-2</v>
      </c>
    </row>
    <row r="33" spans="1:12" x14ac:dyDescent="0.25">
      <c r="A33">
        <f t="shared" si="0"/>
        <v>2.5536000000000003</v>
      </c>
      <c r="B33" s="3">
        <v>28</v>
      </c>
      <c r="C33" s="3">
        <v>0.475132</v>
      </c>
      <c r="D33" s="3">
        <v>5.9469789447984901E-2</v>
      </c>
      <c r="E33" s="3">
        <v>0.94053021055201502</v>
      </c>
      <c r="G33">
        <f t="shared" si="1"/>
        <v>2.5536000000000003</v>
      </c>
      <c r="H33">
        <v>28</v>
      </c>
      <c r="I33">
        <v>0.45945200000000003</v>
      </c>
      <c r="J33">
        <v>0</v>
      </c>
      <c r="K33">
        <v>0.94397673750467903</v>
      </c>
      <c r="L33">
        <v>5.6023262495320497E-2</v>
      </c>
    </row>
    <row r="34" spans="1:12" x14ac:dyDescent="0.25">
      <c r="A34">
        <f t="shared" si="0"/>
        <v>2.6448</v>
      </c>
      <c r="B34" s="3">
        <v>29</v>
      </c>
      <c r="C34" s="3">
        <v>0.45023200000000002</v>
      </c>
      <c r="D34" s="3">
        <v>5.8058956271433301E-2</v>
      </c>
      <c r="E34" s="3">
        <v>0.94194104372856602</v>
      </c>
      <c r="G34">
        <f t="shared" si="1"/>
        <v>2.6448</v>
      </c>
      <c r="H34">
        <v>29</v>
      </c>
      <c r="I34">
        <v>0.437776</v>
      </c>
      <c r="J34">
        <v>0</v>
      </c>
      <c r="K34">
        <v>0.94745257848762798</v>
      </c>
      <c r="L34">
        <v>5.25474215123716E-2</v>
      </c>
    </row>
    <row r="35" spans="1:12" x14ac:dyDescent="0.25">
      <c r="A35">
        <f t="shared" si="0"/>
        <v>2.7360000000000002</v>
      </c>
      <c r="B35" s="3">
        <v>30</v>
      </c>
      <c r="C35" s="3">
        <v>0.440884</v>
      </c>
      <c r="D35" s="3">
        <v>4.1326063091425398E-2</v>
      </c>
      <c r="E35" s="3">
        <v>0.95867393690857405</v>
      </c>
      <c r="G35">
        <f t="shared" si="1"/>
        <v>2.7360000000000002</v>
      </c>
      <c r="H35">
        <v>30</v>
      </c>
      <c r="I35">
        <v>0.44022800000000001</v>
      </c>
      <c r="J35">
        <v>0</v>
      </c>
      <c r="K35">
        <v>0.95049837811315896</v>
      </c>
      <c r="L35">
        <v>4.9501621886840402E-2</v>
      </c>
    </row>
    <row r="36" spans="1:12" x14ac:dyDescent="0.25">
      <c r="A36">
        <f t="shared" si="0"/>
        <v>2.8271999999999999</v>
      </c>
      <c r="B36" s="3">
        <v>31</v>
      </c>
      <c r="C36" s="3">
        <v>0.44990799999999997</v>
      </c>
      <c r="D36" s="3">
        <v>5.1334939587649002E-2</v>
      </c>
      <c r="E36" s="3">
        <v>0.94866506041235099</v>
      </c>
      <c r="G36">
        <f t="shared" si="1"/>
        <v>2.8271999999999999</v>
      </c>
      <c r="H36">
        <v>31</v>
      </c>
      <c r="I36">
        <v>0.45313199999999998</v>
      </c>
      <c r="J36">
        <v>0</v>
      </c>
      <c r="K36">
        <v>0.94847417529549805</v>
      </c>
      <c r="L36">
        <v>5.1525824704501101E-2</v>
      </c>
    </row>
    <row r="37" spans="1:12" x14ac:dyDescent="0.25">
      <c r="A37">
        <f t="shared" si="0"/>
        <v>2.9184000000000001</v>
      </c>
      <c r="B37" s="3">
        <v>32</v>
      </c>
      <c r="C37" s="3">
        <v>0.46151999999999999</v>
      </c>
      <c r="D37" s="3">
        <v>4.6983879355174202E-2</v>
      </c>
      <c r="E37" s="3">
        <v>0.95301612064482499</v>
      </c>
      <c r="F37">
        <f>AVERAGE(C27:C37)</f>
        <v>0.46979127272727267</v>
      </c>
      <c r="G37">
        <f t="shared" si="1"/>
        <v>2.9184000000000001</v>
      </c>
      <c r="H37">
        <v>32</v>
      </c>
      <c r="I37">
        <v>0.46213599999999999</v>
      </c>
      <c r="J37">
        <v>0</v>
      </c>
      <c r="K37">
        <v>0.94479547146294596</v>
      </c>
      <c r="L37">
        <v>5.5204528537054001E-2</v>
      </c>
    </row>
    <row r="38" spans="1:12" x14ac:dyDescent="0.25">
      <c r="A38">
        <f t="shared" si="0"/>
        <v>3.0096000000000003</v>
      </c>
      <c r="B38" s="3">
        <v>33</v>
      </c>
      <c r="C38" s="3">
        <v>0.47116799999999998</v>
      </c>
      <c r="D38" s="3">
        <v>5.6141333876663903E-2</v>
      </c>
      <c r="E38" s="3">
        <v>0.94385866612333602</v>
      </c>
      <c r="G38">
        <f t="shared" si="1"/>
        <v>3.0096000000000003</v>
      </c>
      <c r="H38">
        <v>33</v>
      </c>
      <c r="I38">
        <v>0.46363199999999999</v>
      </c>
      <c r="J38">
        <v>0</v>
      </c>
      <c r="K38">
        <v>0.933386824032853</v>
      </c>
      <c r="L38">
        <v>6.6613175967146304E-2</v>
      </c>
    </row>
    <row r="39" spans="1:12" x14ac:dyDescent="0.25">
      <c r="A39">
        <f t="shared" si="0"/>
        <v>3.1008</v>
      </c>
      <c r="B39" s="3">
        <v>34</v>
      </c>
      <c r="C39" s="3">
        <v>0.45538000000000001</v>
      </c>
      <c r="D39" s="3">
        <v>4.8636303746321698E-2</v>
      </c>
      <c r="E39" s="3">
        <v>0.951363696253678</v>
      </c>
      <c r="G39">
        <f t="shared" si="1"/>
        <v>3.1008</v>
      </c>
      <c r="H39">
        <v>34</v>
      </c>
      <c r="I39">
        <v>0.44857599999999997</v>
      </c>
      <c r="J39">
        <v>0</v>
      </c>
      <c r="K39">
        <v>0.94449992866314703</v>
      </c>
      <c r="L39">
        <v>5.5500071336852599E-2</v>
      </c>
    </row>
    <row r="40" spans="1:12" x14ac:dyDescent="0.25">
      <c r="A40">
        <f t="shared" si="0"/>
        <v>3.1920000000000002</v>
      </c>
      <c r="B40" s="3">
        <v>35</v>
      </c>
      <c r="C40" s="3">
        <v>0.44923600000000002</v>
      </c>
      <c r="D40" s="3">
        <v>5.5151412620537903E-2</v>
      </c>
      <c r="E40" s="3">
        <v>0.94484858737946198</v>
      </c>
      <c r="G40">
        <f t="shared" si="1"/>
        <v>3.1920000000000002</v>
      </c>
      <c r="H40">
        <v>35</v>
      </c>
      <c r="I40">
        <v>0.43579200000000001</v>
      </c>
      <c r="J40">
        <v>0</v>
      </c>
      <c r="K40">
        <v>0.94048536916694203</v>
      </c>
      <c r="L40">
        <v>5.9514630833057899E-2</v>
      </c>
    </row>
    <row r="41" spans="1:12" x14ac:dyDescent="0.25">
      <c r="A41">
        <f t="shared" si="0"/>
        <v>3.2831999999999999</v>
      </c>
      <c r="B41" s="3">
        <v>36</v>
      </c>
      <c r="C41" s="3">
        <v>0.45491199999999998</v>
      </c>
      <c r="D41" s="3">
        <v>5.60020399549803E-2</v>
      </c>
      <c r="E41" s="3">
        <v>0.94399796004501901</v>
      </c>
      <c r="G41">
        <f t="shared" si="1"/>
        <v>3.2831999999999999</v>
      </c>
      <c r="H41">
        <v>36</v>
      </c>
      <c r="I41">
        <v>0.44696399999999997</v>
      </c>
      <c r="J41">
        <v>0</v>
      </c>
      <c r="K41">
        <v>0.93957455186547401</v>
      </c>
      <c r="L41">
        <v>6.04254481345253E-2</v>
      </c>
    </row>
    <row r="42" spans="1:12" x14ac:dyDescent="0.25">
      <c r="A42">
        <f t="shared" si="0"/>
        <v>3.3744000000000001</v>
      </c>
      <c r="B42" s="3">
        <v>37</v>
      </c>
      <c r="C42" s="3">
        <v>0.46756799999999998</v>
      </c>
      <c r="D42" s="3">
        <v>6.9217739451801596E-2</v>
      </c>
      <c r="E42" s="3">
        <v>0.93078226054819801</v>
      </c>
      <c r="G42">
        <f t="shared" si="1"/>
        <v>3.3744000000000001</v>
      </c>
      <c r="H42">
        <v>37</v>
      </c>
      <c r="I42">
        <v>0.45090799999999998</v>
      </c>
      <c r="J42">
        <v>0</v>
      </c>
      <c r="K42">
        <v>0.93014983100765503</v>
      </c>
      <c r="L42">
        <v>6.9850168992344294E-2</v>
      </c>
    </row>
    <row r="43" spans="1:12" x14ac:dyDescent="0.25">
      <c r="A43">
        <f t="shared" si="0"/>
        <v>3.4656000000000002</v>
      </c>
      <c r="B43" s="3">
        <v>38</v>
      </c>
      <c r="C43" s="3">
        <v>0.46306399999999998</v>
      </c>
      <c r="D43" s="3">
        <v>6.49067947411157E-2</v>
      </c>
      <c r="E43" s="3">
        <v>0.93509320525888395</v>
      </c>
      <c r="G43">
        <f t="shared" si="1"/>
        <v>3.4656000000000002</v>
      </c>
      <c r="H43">
        <v>38</v>
      </c>
      <c r="I43">
        <v>0.44947199999999998</v>
      </c>
      <c r="J43">
        <v>0</v>
      </c>
      <c r="K43">
        <v>0.92181937918268497</v>
      </c>
      <c r="L43">
        <v>7.81806208173145E-2</v>
      </c>
    </row>
    <row r="44" spans="1:12" x14ac:dyDescent="0.25">
      <c r="A44">
        <f t="shared" si="0"/>
        <v>3.5568</v>
      </c>
      <c r="B44" s="3">
        <v>39</v>
      </c>
      <c r="C44" s="3">
        <v>0.46514800000000001</v>
      </c>
      <c r="D44" s="3">
        <v>6.1030037751425299E-2</v>
      </c>
      <c r="E44" s="3">
        <v>0.93896996224857399</v>
      </c>
      <c r="G44">
        <f t="shared" si="1"/>
        <v>3.5568</v>
      </c>
      <c r="H44">
        <v>39</v>
      </c>
      <c r="I44">
        <v>0.45497199999999999</v>
      </c>
      <c r="J44">
        <v>0</v>
      </c>
      <c r="K44">
        <v>0.91771801341620995</v>
      </c>
      <c r="L44">
        <v>8.2281986583789699E-2</v>
      </c>
    </row>
    <row r="45" spans="1:12" x14ac:dyDescent="0.25">
      <c r="A45">
        <f t="shared" si="0"/>
        <v>3.6480000000000001</v>
      </c>
      <c r="B45" s="3">
        <v>40</v>
      </c>
      <c r="C45" s="3">
        <v>0.465416</v>
      </c>
      <c r="D45" s="3">
        <v>6.1776990907059397E-2</v>
      </c>
      <c r="E45" s="3">
        <v>0.93822300909293999</v>
      </c>
      <c r="G45">
        <f t="shared" si="1"/>
        <v>3.6480000000000001</v>
      </c>
      <c r="H45">
        <v>40</v>
      </c>
      <c r="I45">
        <v>0.45628400000000002</v>
      </c>
      <c r="J45">
        <v>0</v>
      </c>
      <c r="K45">
        <v>0.92717693366412102</v>
      </c>
      <c r="L45">
        <v>7.2823066335878497E-2</v>
      </c>
    </row>
    <row r="46" spans="1:12" x14ac:dyDescent="0.25">
      <c r="A46">
        <f t="shared" si="0"/>
        <v>3.7392000000000003</v>
      </c>
      <c r="B46" s="3">
        <v>41</v>
      </c>
      <c r="C46" s="3">
        <v>0.46050400000000002</v>
      </c>
      <c r="D46" s="3">
        <v>4.3369873008703499E-2</v>
      </c>
      <c r="E46" s="3">
        <v>0.95663012699129601</v>
      </c>
      <c r="G46">
        <f t="shared" si="1"/>
        <v>3.7392000000000003</v>
      </c>
      <c r="H46">
        <v>41</v>
      </c>
      <c r="I46">
        <v>0.45172400000000001</v>
      </c>
      <c r="J46">
        <v>0</v>
      </c>
      <c r="K46">
        <v>0.94627693016089398</v>
      </c>
      <c r="L46">
        <v>5.3723069839105297E-2</v>
      </c>
    </row>
    <row r="47" spans="1:12" x14ac:dyDescent="0.25">
      <c r="A47">
        <f t="shared" si="0"/>
        <v>3.8304</v>
      </c>
      <c r="B47" s="3">
        <v>42</v>
      </c>
      <c r="C47" s="3">
        <v>0.46634399999999998</v>
      </c>
      <c r="D47" s="3">
        <v>4.0751033571783897E-2</v>
      </c>
      <c r="E47" s="3">
        <v>0.959248966428216</v>
      </c>
      <c r="G47">
        <f t="shared" si="1"/>
        <v>3.8304</v>
      </c>
      <c r="H47">
        <v>42</v>
      </c>
      <c r="I47">
        <v>0.46196399999999999</v>
      </c>
      <c r="J47">
        <v>0</v>
      </c>
      <c r="K47">
        <v>0.93260946740438599</v>
      </c>
      <c r="L47">
        <v>6.7390532595613506E-2</v>
      </c>
    </row>
    <row r="48" spans="1:12" x14ac:dyDescent="0.25">
      <c r="A48">
        <f t="shared" si="0"/>
        <v>3.9216000000000002</v>
      </c>
      <c r="B48" s="3">
        <v>43</v>
      </c>
      <c r="C48" s="3">
        <v>0.49702800000000003</v>
      </c>
      <c r="D48" s="3">
        <v>5.25201799496205E-2</v>
      </c>
      <c r="E48" s="3">
        <v>0.94747982005037901</v>
      </c>
      <c r="F48">
        <f>AVERAGE(C38:C48)</f>
        <v>0.4650698181818182</v>
      </c>
      <c r="G48">
        <f t="shared" si="1"/>
        <v>3.9216000000000002</v>
      </c>
      <c r="H48">
        <v>43</v>
      </c>
      <c r="I48">
        <v>0.48098400000000002</v>
      </c>
      <c r="J48">
        <v>0</v>
      </c>
      <c r="K48">
        <v>0.92185187033248495</v>
      </c>
      <c r="L48">
        <v>7.8148129667514901E-2</v>
      </c>
    </row>
    <row r="49" spans="1:12" x14ac:dyDescent="0.25">
      <c r="A49">
        <f t="shared" si="0"/>
        <v>4.0128000000000004</v>
      </c>
      <c r="B49" s="3">
        <v>44</v>
      </c>
      <c r="C49" s="3">
        <v>0.48466799999999999</v>
      </c>
      <c r="D49" s="3">
        <v>4.8371256200120498E-2</v>
      </c>
      <c r="E49" s="3">
        <v>0.95162874379987905</v>
      </c>
      <c r="G49">
        <f t="shared" si="1"/>
        <v>4.0128000000000004</v>
      </c>
      <c r="H49">
        <v>44</v>
      </c>
      <c r="I49">
        <v>0.46851999999999999</v>
      </c>
      <c r="J49">
        <v>0</v>
      </c>
      <c r="K49">
        <v>0.92090839238453004</v>
      </c>
      <c r="L49">
        <v>7.9091607615469905E-2</v>
      </c>
    </row>
    <row r="50" spans="1:12" x14ac:dyDescent="0.25">
      <c r="A50">
        <f t="shared" si="0"/>
        <v>4.1040000000000001</v>
      </c>
      <c r="B50" s="3">
        <v>45</v>
      </c>
      <c r="C50" s="3">
        <v>0.47366000000000003</v>
      </c>
      <c r="D50" s="3">
        <v>4.6159692606510899E-2</v>
      </c>
      <c r="E50" s="3">
        <v>0.95384030739348902</v>
      </c>
      <c r="G50">
        <f t="shared" si="1"/>
        <v>4.1040000000000001</v>
      </c>
      <c r="H50">
        <v>45</v>
      </c>
      <c r="I50">
        <v>0.45524399999999998</v>
      </c>
      <c r="J50">
        <v>0</v>
      </c>
      <c r="K50">
        <v>0.91837344369173401</v>
      </c>
      <c r="L50">
        <v>8.1626556308265402E-2</v>
      </c>
    </row>
    <row r="51" spans="1:12" x14ac:dyDescent="0.25">
      <c r="A51">
        <f t="shared" si="0"/>
        <v>4.1951999999999998</v>
      </c>
      <c r="B51" s="3">
        <v>46</v>
      </c>
      <c r="C51" s="3">
        <v>0.45233200000000001</v>
      </c>
      <c r="D51" s="3">
        <v>4.5081930971056602E-2</v>
      </c>
      <c r="E51" s="3">
        <v>0.95491806902894305</v>
      </c>
      <c r="G51">
        <f t="shared" si="1"/>
        <v>4.1951999999999998</v>
      </c>
      <c r="H51">
        <v>46</v>
      </c>
      <c r="I51">
        <v>0.43776399999999999</v>
      </c>
      <c r="J51">
        <v>0</v>
      </c>
      <c r="K51">
        <v>0.92823530486746197</v>
      </c>
      <c r="L51">
        <v>7.1764695132537096E-2</v>
      </c>
    </row>
    <row r="52" spans="1:12" x14ac:dyDescent="0.25">
      <c r="A52">
        <f t="shared" si="0"/>
        <v>4.2864000000000004</v>
      </c>
      <c r="B52" s="3">
        <v>47</v>
      </c>
      <c r="C52" s="3">
        <v>0.44608799999999998</v>
      </c>
      <c r="D52" s="3">
        <v>4.7703592116353701E-2</v>
      </c>
      <c r="E52" s="3">
        <v>0.952296407883646</v>
      </c>
      <c r="G52">
        <f t="shared" si="1"/>
        <v>4.2864000000000004</v>
      </c>
      <c r="H52">
        <v>47</v>
      </c>
      <c r="I52">
        <v>0.438772</v>
      </c>
      <c r="J52">
        <v>0</v>
      </c>
      <c r="K52">
        <v>0.91870948921079698</v>
      </c>
      <c r="L52">
        <v>8.1290510789202505E-2</v>
      </c>
    </row>
    <row r="53" spans="1:12" x14ac:dyDescent="0.25">
      <c r="A53">
        <f t="shared" si="0"/>
        <v>4.3776000000000002</v>
      </c>
      <c r="B53" s="3">
        <v>48</v>
      </c>
      <c r="C53" s="3">
        <v>0.46298</v>
      </c>
      <c r="D53" s="3">
        <v>6.4547064668020196E-2</v>
      </c>
      <c r="E53" s="3">
        <v>0.93545293533197904</v>
      </c>
      <c r="G53">
        <f t="shared" si="1"/>
        <v>4.3776000000000002</v>
      </c>
      <c r="H53">
        <v>48</v>
      </c>
      <c r="I53">
        <v>0.44811600000000001</v>
      </c>
      <c r="J53">
        <v>0</v>
      </c>
      <c r="K53">
        <v>0.91949405957385999</v>
      </c>
      <c r="L53">
        <v>8.0505940426139594E-2</v>
      </c>
    </row>
    <row r="54" spans="1:12" x14ac:dyDescent="0.25">
      <c r="A54">
        <f t="shared" si="0"/>
        <v>4.4687999999999999</v>
      </c>
      <c r="B54" s="3">
        <v>49</v>
      </c>
      <c r="C54" s="3">
        <v>0.46343200000000001</v>
      </c>
      <c r="D54" s="3">
        <v>6.5770166928481394E-2</v>
      </c>
      <c r="E54" s="3">
        <v>0.93422983307151797</v>
      </c>
      <c r="G54">
        <f t="shared" si="1"/>
        <v>4.4687999999999999</v>
      </c>
      <c r="H54">
        <v>49</v>
      </c>
      <c r="I54">
        <v>0.4446</v>
      </c>
      <c r="J54">
        <v>0</v>
      </c>
      <c r="K54">
        <v>0.92564102564102502</v>
      </c>
      <c r="L54">
        <v>7.4358974358974303E-2</v>
      </c>
    </row>
    <row r="55" spans="1:12" x14ac:dyDescent="0.25">
      <c r="A55">
        <f t="shared" si="0"/>
        <v>4.5600000000000005</v>
      </c>
      <c r="B55" s="3">
        <v>50</v>
      </c>
      <c r="C55" s="3">
        <v>0.464028</v>
      </c>
      <c r="D55" s="3">
        <v>7.2487005094520093E-2</v>
      </c>
      <c r="E55" s="3">
        <v>0.927512994905479</v>
      </c>
      <c r="G55">
        <f t="shared" si="1"/>
        <v>4.5600000000000005</v>
      </c>
      <c r="H55">
        <v>50</v>
      </c>
      <c r="I55">
        <v>0.44529200000000002</v>
      </c>
      <c r="J55">
        <v>0</v>
      </c>
      <c r="K55">
        <v>0.91733065044959206</v>
      </c>
      <c r="L55">
        <v>8.2669349550407306E-2</v>
      </c>
    </row>
    <row r="56" spans="1:12" x14ac:dyDescent="0.25">
      <c r="A56">
        <f t="shared" si="0"/>
        <v>4.6512000000000002</v>
      </c>
      <c r="B56" s="3">
        <v>51</v>
      </c>
      <c r="C56" s="3">
        <v>0.44839600000000002</v>
      </c>
      <c r="D56" s="3">
        <v>5.4781933826349903E-2</v>
      </c>
      <c r="E56" s="3">
        <v>0.94521806617365001</v>
      </c>
      <c r="G56">
        <f t="shared" si="1"/>
        <v>4.6512000000000002</v>
      </c>
      <c r="H56">
        <v>51</v>
      </c>
      <c r="I56">
        <v>0.43080000000000002</v>
      </c>
      <c r="J56">
        <v>0</v>
      </c>
      <c r="K56">
        <v>0.92610027855153199</v>
      </c>
      <c r="L56">
        <v>7.3899721448467903E-2</v>
      </c>
    </row>
    <row r="57" spans="1:12" x14ac:dyDescent="0.25">
      <c r="A57">
        <f t="shared" si="0"/>
        <v>4.7423999999999999</v>
      </c>
      <c r="B57" s="3">
        <v>52</v>
      </c>
      <c r="C57" s="3">
        <v>0.43052800000000002</v>
      </c>
      <c r="D57" s="3">
        <v>6.0957707744908503E-2</v>
      </c>
      <c r="E57" s="3">
        <v>0.93904229225509095</v>
      </c>
      <c r="G57">
        <f t="shared" si="1"/>
        <v>4.7423999999999999</v>
      </c>
      <c r="H57">
        <v>52</v>
      </c>
      <c r="I57">
        <v>0.41902400000000001</v>
      </c>
      <c r="J57">
        <v>0</v>
      </c>
      <c r="K57">
        <v>0.92116919317270596</v>
      </c>
      <c r="L57">
        <v>7.8830806827293903E-2</v>
      </c>
    </row>
    <row r="58" spans="1:12" x14ac:dyDescent="0.25">
      <c r="A58">
        <f t="shared" si="0"/>
        <v>4.8336000000000006</v>
      </c>
      <c r="B58" s="3">
        <v>53</v>
      </c>
      <c r="C58" s="3">
        <v>0.42154799999999998</v>
      </c>
      <c r="D58" s="3">
        <v>6.3840891191513094E-2</v>
      </c>
      <c r="E58" s="3">
        <v>0.93615910880848596</v>
      </c>
      <c r="G58">
        <f t="shared" si="1"/>
        <v>4.8336000000000006</v>
      </c>
      <c r="H58">
        <v>53</v>
      </c>
      <c r="I58">
        <v>0.417356</v>
      </c>
      <c r="J58">
        <v>0</v>
      </c>
      <c r="K58">
        <v>0.92457278678154797</v>
      </c>
      <c r="L58">
        <v>7.5427213218451306E-2</v>
      </c>
    </row>
    <row r="59" spans="1:12" x14ac:dyDescent="0.25">
      <c r="A59">
        <f t="shared" si="0"/>
        <v>4.9248000000000003</v>
      </c>
      <c r="B59" s="3">
        <v>54</v>
      </c>
      <c r="C59" s="3">
        <v>0.41284399999999999</v>
      </c>
      <c r="D59" s="3">
        <v>5.5904893858212699E-2</v>
      </c>
      <c r="E59" s="3">
        <v>0.94409510614178704</v>
      </c>
      <c r="F59">
        <f>AVERAGE(C49:C59)</f>
        <v>0.45095490909090902</v>
      </c>
      <c r="G59">
        <f t="shared" si="1"/>
        <v>4.9248000000000003</v>
      </c>
      <c r="H59">
        <v>54</v>
      </c>
      <c r="I59">
        <v>0.405472</v>
      </c>
      <c r="J59">
        <v>0</v>
      </c>
      <c r="K59">
        <v>0.92579512272117404</v>
      </c>
      <c r="L59">
        <v>7.4204877278825604E-2</v>
      </c>
    </row>
    <row r="60" spans="1:12" x14ac:dyDescent="0.25">
      <c r="A60">
        <f t="shared" si="0"/>
        <v>5.016</v>
      </c>
      <c r="B60" s="3">
        <v>55</v>
      </c>
      <c r="C60" s="3">
        <v>0.41432000000000002</v>
      </c>
      <c r="D60" s="3">
        <v>5.0946128596254102E-2</v>
      </c>
      <c r="E60" s="3">
        <v>0.94905387140374498</v>
      </c>
      <c r="G60">
        <f t="shared" si="1"/>
        <v>5.016</v>
      </c>
      <c r="H60">
        <v>55</v>
      </c>
      <c r="I60">
        <v>0.40918399999999999</v>
      </c>
      <c r="J60">
        <v>0</v>
      </c>
      <c r="K60">
        <v>0.92693751466332996</v>
      </c>
      <c r="L60">
        <v>7.3062485336669994E-2</v>
      </c>
    </row>
    <row r="61" spans="1:12" x14ac:dyDescent="0.25">
      <c r="A61">
        <f t="shared" si="0"/>
        <v>5.1072000000000006</v>
      </c>
      <c r="B61" s="3">
        <v>56</v>
      </c>
      <c r="C61" s="3">
        <v>0.43297200000000002</v>
      </c>
      <c r="D61" s="3">
        <v>6.5981171992646095E-2</v>
      </c>
      <c r="E61" s="3">
        <v>0.93401882800735303</v>
      </c>
      <c r="G61">
        <f t="shared" si="1"/>
        <v>5.1072000000000006</v>
      </c>
      <c r="H61">
        <v>56</v>
      </c>
      <c r="I61">
        <v>0.42044399999999998</v>
      </c>
      <c r="J61">
        <v>0</v>
      </c>
      <c r="K61">
        <v>0.91231174662975301</v>
      </c>
      <c r="L61">
        <v>8.7688253370246605E-2</v>
      </c>
    </row>
    <row r="62" spans="1:12" x14ac:dyDescent="0.25">
      <c r="A62">
        <f t="shared" si="0"/>
        <v>5.1984000000000004</v>
      </c>
      <c r="B62" s="3">
        <v>57</v>
      </c>
      <c r="C62" s="3">
        <v>0.42361199999999999</v>
      </c>
      <c r="D62" s="3">
        <v>5.3114642644684198E-2</v>
      </c>
      <c r="E62" s="3">
        <v>0.94688535735531498</v>
      </c>
      <c r="G62">
        <f t="shared" si="1"/>
        <v>5.1984000000000004</v>
      </c>
      <c r="H62">
        <v>57</v>
      </c>
      <c r="I62">
        <v>0.41876000000000002</v>
      </c>
      <c r="J62">
        <v>0</v>
      </c>
      <c r="K62">
        <v>0.92316362594326096</v>
      </c>
      <c r="L62">
        <v>7.6836374056738904E-2</v>
      </c>
    </row>
    <row r="63" spans="1:12" x14ac:dyDescent="0.25">
      <c r="A63">
        <f t="shared" si="0"/>
        <v>5.2896000000000001</v>
      </c>
      <c r="B63" s="3">
        <v>58</v>
      </c>
      <c r="C63" s="3">
        <v>0.43646800000000002</v>
      </c>
      <c r="D63" s="3">
        <v>6.8092047985190196E-2</v>
      </c>
      <c r="E63" s="3">
        <v>0.93190795201480903</v>
      </c>
      <c r="G63">
        <f t="shared" si="1"/>
        <v>5.2896000000000001</v>
      </c>
      <c r="H63">
        <v>58</v>
      </c>
      <c r="I63">
        <v>0.42126000000000002</v>
      </c>
      <c r="J63">
        <v>0</v>
      </c>
      <c r="K63">
        <v>0.92094193609647201</v>
      </c>
      <c r="L63">
        <v>7.9058063903527501E-2</v>
      </c>
    </row>
    <row r="64" spans="1:12" x14ac:dyDescent="0.25">
      <c r="A64">
        <f t="shared" si="0"/>
        <v>5.3807999999999998</v>
      </c>
      <c r="B64" s="3">
        <v>59</v>
      </c>
      <c r="C64" s="3">
        <v>0.41486000000000001</v>
      </c>
      <c r="D64" s="3">
        <v>6.8929277346574697E-2</v>
      </c>
      <c r="E64" s="3">
        <v>0.93107072265342505</v>
      </c>
      <c r="G64">
        <f t="shared" si="1"/>
        <v>5.3807999999999998</v>
      </c>
      <c r="H64">
        <v>59</v>
      </c>
      <c r="I64">
        <v>0.40923199999999998</v>
      </c>
      <c r="J64">
        <v>0</v>
      </c>
      <c r="K64">
        <v>0.91327168940845205</v>
      </c>
      <c r="L64">
        <v>8.6728310591546995E-2</v>
      </c>
    </row>
    <row r="65" spans="1:12" x14ac:dyDescent="0.25">
      <c r="A65">
        <f t="shared" si="0"/>
        <v>5.4720000000000004</v>
      </c>
      <c r="B65" s="3">
        <v>60</v>
      </c>
      <c r="C65" s="3">
        <v>0.42777199999999999</v>
      </c>
      <c r="D65" s="3">
        <v>6.4193074815555903E-2</v>
      </c>
      <c r="E65" s="3">
        <v>0.93580692518444397</v>
      </c>
      <c r="G65">
        <f t="shared" si="1"/>
        <v>5.4720000000000004</v>
      </c>
      <c r="H65">
        <v>60</v>
      </c>
      <c r="I65">
        <v>0.43861600000000001</v>
      </c>
      <c r="J65">
        <v>0</v>
      </c>
      <c r="K65">
        <v>0.90001276743210401</v>
      </c>
      <c r="L65">
        <v>9.9987232567895296E-2</v>
      </c>
    </row>
    <row r="66" spans="1:12" x14ac:dyDescent="0.25">
      <c r="A66">
        <f t="shared" si="0"/>
        <v>5.5632000000000001</v>
      </c>
      <c r="B66" s="3">
        <v>61</v>
      </c>
      <c r="C66" s="3">
        <v>0.45090799999999998</v>
      </c>
      <c r="D66" s="3">
        <v>5.5541263406282397E-2</v>
      </c>
      <c r="E66" s="3">
        <v>0.94445873659371704</v>
      </c>
      <c r="G66">
        <f t="shared" si="1"/>
        <v>5.5632000000000001</v>
      </c>
      <c r="H66">
        <v>61</v>
      </c>
      <c r="I66">
        <v>0.45163999999999999</v>
      </c>
      <c r="J66">
        <v>0</v>
      </c>
      <c r="K66">
        <v>0.91225755026126998</v>
      </c>
      <c r="L66">
        <v>8.7742449738729897E-2</v>
      </c>
    </row>
    <row r="67" spans="1:12" x14ac:dyDescent="0.25">
      <c r="A67">
        <f t="shared" si="0"/>
        <v>5.6543999999999999</v>
      </c>
      <c r="B67" s="3">
        <v>62</v>
      </c>
      <c r="C67" s="3">
        <v>0.454988</v>
      </c>
      <c r="D67" s="3">
        <v>5.5887188233535799E-2</v>
      </c>
      <c r="E67" s="3">
        <v>0.944112811766464</v>
      </c>
      <c r="G67">
        <f t="shared" si="1"/>
        <v>5.6543999999999999</v>
      </c>
      <c r="H67">
        <v>62</v>
      </c>
      <c r="I67">
        <v>0.44336799999999998</v>
      </c>
      <c r="J67">
        <v>0</v>
      </c>
      <c r="K67">
        <v>0.90905072084588801</v>
      </c>
      <c r="L67">
        <v>9.0949279154111204E-2</v>
      </c>
    </row>
    <row r="68" spans="1:12" x14ac:dyDescent="0.25">
      <c r="A68">
        <f t="shared" si="0"/>
        <v>5.7456000000000005</v>
      </c>
      <c r="B68" s="3">
        <v>63</v>
      </c>
      <c r="C68" s="3">
        <v>0.43731999999999999</v>
      </c>
      <c r="D68" s="3">
        <v>5.96085246501417E-2</v>
      </c>
      <c r="E68" s="3">
        <v>0.94039147534985801</v>
      </c>
      <c r="G68">
        <f t="shared" si="1"/>
        <v>5.7456000000000005</v>
      </c>
      <c r="H68">
        <v>63</v>
      </c>
      <c r="I68">
        <v>0.40821600000000002</v>
      </c>
      <c r="J68">
        <v>0</v>
      </c>
      <c r="K68">
        <v>0.92077723558116198</v>
      </c>
      <c r="L68">
        <v>7.9222764418836994E-2</v>
      </c>
    </row>
    <row r="69" spans="1:12" x14ac:dyDescent="0.25">
      <c r="A69">
        <f t="shared" si="0"/>
        <v>5.8368000000000002</v>
      </c>
      <c r="B69" s="3">
        <v>64</v>
      </c>
      <c r="C69" s="3">
        <v>0.40039599999999997</v>
      </c>
      <c r="D69" s="3">
        <v>7.4456288274608096E-2</v>
      </c>
      <c r="E69" s="3">
        <v>0.92554371172539096</v>
      </c>
      <c r="G69">
        <f t="shared" si="1"/>
        <v>5.8368000000000002</v>
      </c>
      <c r="H69">
        <v>64</v>
      </c>
      <c r="I69">
        <v>0.377776</v>
      </c>
      <c r="J69">
        <v>0</v>
      </c>
      <c r="K69">
        <v>0.91406547795519</v>
      </c>
      <c r="L69">
        <v>8.59345220448096E-2</v>
      </c>
    </row>
    <row r="70" spans="1:12" x14ac:dyDescent="0.25">
      <c r="A70">
        <f t="shared" ref="A70:A133" si="2">B70*8*$E$2</f>
        <v>5.9279999999999999</v>
      </c>
      <c r="B70" s="3">
        <v>65</v>
      </c>
      <c r="C70" s="3">
        <v>0.38529200000000002</v>
      </c>
      <c r="D70" s="3">
        <v>8.5192529302451095E-2</v>
      </c>
      <c r="E70" s="3">
        <v>0.91480747069754798</v>
      </c>
      <c r="F70">
        <f>AVERAGE(C60:C70)</f>
        <v>0.4253552727272728</v>
      </c>
      <c r="G70">
        <f t="shared" ref="G70:G133" si="3">H70*8*$E$2</f>
        <v>5.9279999999999999</v>
      </c>
      <c r="H70">
        <v>65</v>
      </c>
      <c r="I70">
        <v>0.37514799999999998</v>
      </c>
      <c r="J70">
        <v>0</v>
      </c>
      <c r="K70">
        <v>0.89782165971829697</v>
      </c>
      <c r="L70">
        <v>0.102178340281702</v>
      </c>
    </row>
    <row r="71" spans="1:12" x14ac:dyDescent="0.25">
      <c r="A71">
        <f t="shared" si="2"/>
        <v>6.0192000000000005</v>
      </c>
      <c r="B71" s="3">
        <v>66</v>
      </c>
      <c r="C71" s="3">
        <v>0.386376</v>
      </c>
      <c r="D71" s="3">
        <v>9.6734786839762305E-2</v>
      </c>
      <c r="E71" s="3">
        <v>0.903265213160237</v>
      </c>
      <c r="G71">
        <f t="shared" si="3"/>
        <v>6.0192000000000005</v>
      </c>
      <c r="H71">
        <v>66</v>
      </c>
      <c r="I71">
        <v>0.38769199999999998</v>
      </c>
      <c r="J71">
        <v>0</v>
      </c>
      <c r="K71">
        <v>0.89270864500686098</v>
      </c>
      <c r="L71">
        <v>0.10729135499313799</v>
      </c>
    </row>
    <row r="72" spans="1:12" x14ac:dyDescent="0.25">
      <c r="A72">
        <f t="shared" si="2"/>
        <v>6.1104000000000003</v>
      </c>
      <c r="B72" s="3">
        <v>67</v>
      </c>
      <c r="C72" s="3">
        <v>0.39554800000000001</v>
      </c>
      <c r="D72" s="3">
        <v>9.1902879043757005E-2</v>
      </c>
      <c r="E72" s="3">
        <v>0.90809712095624295</v>
      </c>
      <c r="G72">
        <f t="shared" si="3"/>
        <v>6.1104000000000003</v>
      </c>
      <c r="H72">
        <v>67</v>
      </c>
      <c r="I72">
        <v>0.39580399999999999</v>
      </c>
      <c r="J72">
        <v>0</v>
      </c>
      <c r="K72">
        <v>0.89210821517720895</v>
      </c>
      <c r="L72">
        <v>0.10789178482279101</v>
      </c>
    </row>
    <row r="73" spans="1:12" x14ac:dyDescent="0.25">
      <c r="A73">
        <f t="shared" si="2"/>
        <v>6.2016</v>
      </c>
      <c r="B73" s="3">
        <v>68</v>
      </c>
      <c r="C73" s="3">
        <v>0.40701599999999999</v>
      </c>
      <c r="D73" s="3">
        <v>7.4110108693515697E-2</v>
      </c>
      <c r="E73" s="3">
        <v>0.92588989130648403</v>
      </c>
      <c r="G73">
        <f t="shared" si="3"/>
        <v>6.2016</v>
      </c>
      <c r="H73">
        <v>68</v>
      </c>
      <c r="I73">
        <v>0.40677200000000002</v>
      </c>
      <c r="J73">
        <v>0</v>
      </c>
      <c r="K73">
        <v>0.90776159617672803</v>
      </c>
      <c r="L73">
        <v>9.2238403823272003E-2</v>
      </c>
    </row>
    <row r="74" spans="1:12" x14ac:dyDescent="0.25">
      <c r="A74">
        <f t="shared" si="2"/>
        <v>6.2928000000000006</v>
      </c>
      <c r="B74" s="3">
        <v>69</v>
      </c>
      <c r="C74" s="3">
        <v>0.43508799999999997</v>
      </c>
      <c r="D74" s="3">
        <v>8.3201559224800506E-2</v>
      </c>
      <c r="E74" s="3">
        <v>0.91679844077519901</v>
      </c>
      <c r="G74">
        <f t="shared" si="3"/>
        <v>6.2928000000000006</v>
      </c>
      <c r="H74">
        <v>69</v>
      </c>
      <c r="I74">
        <v>0.43110399999999999</v>
      </c>
      <c r="J74">
        <v>0</v>
      </c>
      <c r="K74">
        <v>0.90817065023752896</v>
      </c>
      <c r="L74">
        <v>9.18293497624703E-2</v>
      </c>
    </row>
    <row r="75" spans="1:12" x14ac:dyDescent="0.25">
      <c r="A75">
        <f t="shared" si="2"/>
        <v>6.3840000000000003</v>
      </c>
      <c r="B75" s="3">
        <v>70</v>
      </c>
      <c r="C75" s="3">
        <v>0.44097999999999998</v>
      </c>
      <c r="D75" s="3">
        <v>7.3345729965077697E-2</v>
      </c>
      <c r="E75" s="3">
        <v>0.92665427003492196</v>
      </c>
      <c r="G75">
        <f t="shared" si="3"/>
        <v>6.3840000000000003</v>
      </c>
      <c r="H75">
        <v>70</v>
      </c>
      <c r="I75">
        <v>0.42446</v>
      </c>
      <c r="J75">
        <v>0</v>
      </c>
      <c r="K75">
        <v>0.91386703105121803</v>
      </c>
      <c r="L75">
        <v>8.6132968948781904E-2</v>
      </c>
    </row>
    <row r="76" spans="1:12" x14ac:dyDescent="0.25">
      <c r="A76">
        <f t="shared" si="2"/>
        <v>6.4752000000000001</v>
      </c>
      <c r="B76" s="3">
        <v>71</v>
      </c>
      <c r="C76" s="3">
        <v>0.42552000000000001</v>
      </c>
      <c r="D76" s="3">
        <v>7.4186877232562495E-2</v>
      </c>
      <c r="E76" s="3">
        <v>0.92581312276743699</v>
      </c>
      <c r="G76">
        <f t="shared" si="3"/>
        <v>6.4752000000000001</v>
      </c>
      <c r="H76">
        <v>71</v>
      </c>
      <c r="I76">
        <v>0.40490399999999999</v>
      </c>
      <c r="J76">
        <v>0</v>
      </c>
      <c r="K76">
        <v>0.919625392685673</v>
      </c>
      <c r="L76">
        <v>8.0374607314326302E-2</v>
      </c>
    </row>
    <row r="77" spans="1:12" x14ac:dyDescent="0.25">
      <c r="A77">
        <f t="shared" si="2"/>
        <v>6.5663999999999998</v>
      </c>
      <c r="B77" s="3">
        <v>72</v>
      </c>
      <c r="C77" s="3">
        <v>0.4098</v>
      </c>
      <c r="D77" s="3">
        <v>7.1303074670570996E-2</v>
      </c>
      <c r="E77" s="3">
        <v>0.92869692532942805</v>
      </c>
      <c r="G77">
        <f t="shared" si="3"/>
        <v>6.5663999999999998</v>
      </c>
      <c r="H77">
        <v>72</v>
      </c>
      <c r="I77">
        <v>0.40304800000000002</v>
      </c>
      <c r="J77">
        <v>0</v>
      </c>
      <c r="K77">
        <v>0.90232428891844096</v>
      </c>
      <c r="L77">
        <v>9.7675711081558494E-2</v>
      </c>
    </row>
    <row r="78" spans="1:12" x14ac:dyDescent="0.25">
      <c r="A78">
        <f t="shared" si="2"/>
        <v>6.6576000000000004</v>
      </c>
      <c r="B78" s="3">
        <v>73</v>
      </c>
      <c r="C78" s="3">
        <v>0.40781200000000001</v>
      </c>
      <c r="D78" s="3">
        <v>7.8614655772758002E-2</v>
      </c>
      <c r="E78" s="3">
        <v>0.92138534422724105</v>
      </c>
      <c r="G78">
        <f t="shared" si="3"/>
        <v>6.6576000000000004</v>
      </c>
      <c r="H78">
        <v>73</v>
      </c>
      <c r="I78">
        <v>0.39766400000000002</v>
      </c>
      <c r="J78">
        <v>0</v>
      </c>
      <c r="K78">
        <v>0.90219884123279903</v>
      </c>
      <c r="L78">
        <v>9.78011587672004E-2</v>
      </c>
    </row>
    <row r="79" spans="1:12" x14ac:dyDescent="0.25">
      <c r="A79">
        <f t="shared" si="2"/>
        <v>6.7488000000000001</v>
      </c>
      <c r="B79" s="3">
        <v>74</v>
      </c>
      <c r="C79" s="3">
        <v>0.40842000000000001</v>
      </c>
      <c r="D79" s="3">
        <v>7.9809999510307997E-2</v>
      </c>
      <c r="E79" s="3">
        <v>0.92019000048969202</v>
      </c>
      <c r="G79">
        <f t="shared" si="3"/>
        <v>6.7488000000000001</v>
      </c>
      <c r="H79">
        <v>74</v>
      </c>
      <c r="I79">
        <v>0.41459600000000002</v>
      </c>
      <c r="J79">
        <v>0</v>
      </c>
      <c r="K79">
        <v>0.90638597574506197</v>
      </c>
      <c r="L79">
        <v>9.3614024254937298E-2</v>
      </c>
    </row>
    <row r="80" spans="1:12" x14ac:dyDescent="0.25">
      <c r="A80">
        <f t="shared" si="2"/>
        <v>6.84</v>
      </c>
      <c r="B80" s="3">
        <v>75</v>
      </c>
      <c r="C80" s="3">
        <v>0.42909999999999998</v>
      </c>
      <c r="D80" s="3">
        <v>6.4497786063854506E-2</v>
      </c>
      <c r="E80" s="3">
        <v>0.93550221393614497</v>
      </c>
      <c r="G80">
        <f t="shared" si="3"/>
        <v>6.84</v>
      </c>
      <c r="H80">
        <v>75</v>
      </c>
      <c r="I80">
        <v>0.43163200000000002</v>
      </c>
      <c r="J80">
        <v>0</v>
      </c>
      <c r="K80">
        <v>0.91454757756607397</v>
      </c>
      <c r="L80">
        <v>8.5452422433925201E-2</v>
      </c>
    </row>
    <row r="81" spans="1:12" x14ac:dyDescent="0.25">
      <c r="A81">
        <f t="shared" si="2"/>
        <v>6.9312000000000005</v>
      </c>
      <c r="B81" s="3">
        <v>76</v>
      </c>
      <c r="C81" s="3">
        <v>0.44013999999999998</v>
      </c>
      <c r="D81" s="3">
        <v>7.4839823692461394E-2</v>
      </c>
      <c r="E81" s="3">
        <v>0.925160176307538</v>
      </c>
      <c r="F81">
        <f>AVERAGE(C71:C81)</f>
        <v>0.41689090909090915</v>
      </c>
      <c r="G81">
        <f t="shared" si="3"/>
        <v>6.9312000000000005</v>
      </c>
      <c r="H81">
        <v>76</v>
      </c>
      <c r="I81">
        <v>0.42370400000000003</v>
      </c>
      <c r="J81">
        <v>0</v>
      </c>
      <c r="K81">
        <v>0.91723467326246599</v>
      </c>
      <c r="L81">
        <v>8.2765326737533701E-2</v>
      </c>
    </row>
    <row r="82" spans="1:12" x14ac:dyDescent="0.25">
      <c r="A82">
        <f t="shared" si="2"/>
        <v>7.0224000000000002</v>
      </c>
      <c r="B82" s="3">
        <v>77</v>
      </c>
      <c r="C82" s="3">
        <v>0.41899199999999998</v>
      </c>
      <c r="D82" s="3">
        <v>7.1629052583342803E-2</v>
      </c>
      <c r="E82" s="3">
        <v>0.92837094741665704</v>
      </c>
      <c r="G82">
        <f t="shared" si="3"/>
        <v>7.0224000000000002</v>
      </c>
      <c r="H82">
        <v>77</v>
      </c>
      <c r="I82">
        <v>0.40232000000000001</v>
      </c>
      <c r="J82">
        <v>0</v>
      </c>
      <c r="K82">
        <v>0.91418771127460696</v>
      </c>
      <c r="L82">
        <v>8.5812288725392705E-2</v>
      </c>
    </row>
    <row r="83" spans="1:12" x14ac:dyDescent="0.25">
      <c r="A83">
        <f t="shared" si="2"/>
        <v>7.1135999999999999</v>
      </c>
      <c r="B83" s="3">
        <v>78</v>
      </c>
      <c r="C83" s="3">
        <v>0.398204</v>
      </c>
      <c r="D83" s="3">
        <v>6.2822071099235502E-2</v>
      </c>
      <c r="E83" s="3">
        <v>0.93717792890076401</v>
      </c>
      <c r="G83">
        <f t="shared" si="3"/>
        <v>7.1135999999999999</v>
      </c>
      <c r="H83">
        <v>78</v>
      </c>
      <c r="I83">
        <v>0.39541199999999999</v>
      </c>
      <c r="J83">
        <v>0</v>
      </c>
      <c r="K83">
        <v>0.90817678775555599</v>
      </c>
      <c r="L83">
        <v>9.1823212244443703E-2</v>
      </c>
    </row>
    <row r="84" spans="1:12" x14ac:dyDescent="0.25">
      <c r="A84">
        <f t="shared" si="2"/>
        <v>7.2048000000000005</v>
      </c>
      <c r="B84" s="3">
        <v>79</v>
      </c>
      <c r="C84" s="3">
        <v>0.393424</v>
      </c>
      <c r="D84" s="3">
        <v>5.45772499898328E-2</v>
      </c>
      <c r="E84" s="3">
        <v>0.94542275001016696</v>
      </c>
      <c r="G84">
        <f t="shared" si="3"/>
        <v>7.2048000000000005</v>
      </c>
      <c r="H84">
        <v>79</v>
      </c>
      <c r="I84">
        <v>0.39983600000000002</v>
      </c>
      <c r="J84">
        <v>0</v>
      </c>
      <c r="K84">
        <v>0.92356866315189201</v>
      </c>
      <c r="L84">
        <v>7.6431336848107698E-2</v>
      </c>
    </row>
    <row r="85" spans="1:12" x14ac:dyDescent="0.25">
      <c r="A85">
        <f t="shared" si="2"/>
        <v>7.2960000000000003</v>
      </c>
      <c r="B85" s="3">
        <v>80</v>
      </c>
      <c r="C85" s="3">
        <v>0.41314000000000001</v>
      </c>
      <c r="D85" s="3">
        <v>6.0337899985476999E-2</v>
      </c>
      <c r="E85" s="3">
        <v>0.93966210001452199</v>
      </c>
      <c r="G85">
        <f t="shared" si="3"/>
        <v>7.2960000000000003</v>
      </c>
      <c r="H85">
        <v>80</v>
      </c>
      <c r="I85">
        <v>0.41567999999999999</v>
      </c>
      <c r="J85">
        <v>0</v>
      </c>
      <c r="K85">
        <v>0.922671285604311</v>
      </c>
      <c r="L85">
        <v>7.7328714395688905E-2</v>
      </c>
    </row>
    <row r="86" spans="1:12" x14ac:dyDescent="0.25">
      <c r="A86">
        <f t="shared" si="2"/>
        <v>7.3872</v>
      </c>
      <c r="B86" s="3">
        <v>81</v>
      </c>
      <c r="C86" s="3">
        <v>0.42257600000000001</v>
      </c>
      <c r="D86" s="3">
        <v>5.0376736965658198E-2</v>
      </c>
      <c r="E86" s="3">
        <v>0.94962326303434097</v>
      </c>
      <c r="G86">
        <f t="shared" si="3"/>
        <v>7.3872</v>
      </c>
      <c r="H86">
        <v>81</v>
      </c>
      <c r="I86">
        <v>0.42205599999999999</v>
      </c>
      <c r="J86">
        <v>0</v>
      </c>
      <c r="K86">
        <v>0.92502416740906401</v>
      </c>
      <c r="L86">
        <v>7.4975832590935806E-2</v>
      </c>
    </row>
    <row r="87" spans="1:12" x14ac:dyDescent="0.25">
      <c r="A87">
        <f t="shared" si="2"/>
        <v>7.4784000000000006</v>
      </c>
      <c r="B87" s="3">
        <v>82</v>
      </c>
      <c r="C87" s="3">
        <v>0.43242799999999998</v>
      </c>
      <c r="D87" s="3">
        <v>6.2539891033882994E-2</v>
      </c>
      <c r="E87" s="3">
        <v>0.93746010896611598</v>
      </c>
      <c r="G87">
        <f t="shared" si="3"/>
        <v>7.4784000000000006</v>
      </c>
      <c r="H87">
        <v>82</v>
      </c>
      <c r="I87">
        <v>0.427504</v>
      </c>
      <c r="J87">
        <v>0</v>
      </c>
      <c r="K87">
        <v>0.92481941689434399</v>
      </c>
      <c r="L87">
        <v>7.5180583105655105E-2</v>
      </c>
    </row>
    <row r="88" spans="1:12" x14ac:dyDescent="0.25">
      <c r="A88">
        <f t="shared" si="2"/>
        <v>7.5696000000000003</v>
      </c>
      <c r="B88" s="3">
        <v>83</v>
      </c>
      <c r="C88" s="3">
        <v>0.439888</v>
      </c>
      <c r="D88" s="3">
        <v>6.3634379660277102E-2</v>
      </c>
      <c r="E88" s="3">
        <v>0.93636562033972204</v>
      </c>
      <c r="G88">
        <f t="shared" si="3"/>
        <v>7.5696000000000003</v>
      </c>
      <c r="H88">
        <v>83</v>
      </c>
      <c r="I88">
        <v>0.43634400000000001</v>
      </c>
      <c r="J88">
        <v>0</v>
      </c>
      <c r="K88">
        <v>0.911867700713198</v>
      </c>
      <c r="L88">
        <v>8.8132299286801205E-2</v>
      </c>
    </row>
    <row r="89" spans="1:12" x14ac:dyDescent="0.25">
      <c r="A89">
        <f t="shared" si="2"/>
        <v>7.6608000000000001</v>
      </c>
      <c r="B89" s="3">
        <v>84</v>
      </c>
      <c r="C89" s="3">
        <v>0.43989200000000001</v>
      </c>
      <c r="D89" s="3">
        <v>6.6998263210060596E-2</v>
      </c>
      <c r="E89" s="3">
        <v>0.93300173678993903</v>
      </c>
      <c r="G89">
        <f t="shared" si="3"/>
        <v>7.6608000000000001</v>
      </c>
      <c r="H89">
        <v>84</v>
      </c>
      <c r="I89">
        <v>0.43108800000000003</v>
      </c>
      <c r="J89">
        <v>0</v>
      </c>
      <c r="K89">
        <v>0.91408714693983595</v>
      </c>
      <c r="L89">
        <v>8.5912853060163996E-2</v>
      </c>
    </row>
    <row r="90" spans="1:12" x14ac:dyDescent="0.25">
      <c r="A90">
        <f t="shared" si="2"/>
        <v>7.7520000000000007</v>
      </c>
      <c r="B90" s="3">
        <v>85</v>
      </c>
      <c r="C90" s="3">
        <v>0.42516799999999999</v>
      </c>
      <c r="D90" s="3">
        <v>6.3024498551160907E-2</v>
      </c>
      <c r="E90" s="3">
        <v>0.93697550144883901</v>
      </c>
      <c r="G90">
        <f t="shared" si="3"/>
        <v>7.7520000000000007</v>
      </c>
      <c r="H90">
        <v>85</v>
      </c>
      <c r="I90">
        <v>0.41646</v>
      </c>
      <c r="J90">
        <v>0</v>
      </c>
      <c r="K90">
        <v>0.92680209383854395</v>
      </c>
      <c r="L90">
        <v>7.3197906161455994E-2</v>
      </c>
    </row>
    <row r="91" spans="1:12" x14ac:dyDescent="0.25">
      <c r="A91">
        <f t="shared" si="2"/>
        <v>7.8432000000000004</v>
      </c>
      <c r="B91" s="3">
        <v>86</v>
      </c>
      <c r="C91" s="3">
        <v>0.42670799999999998</v>
      </c>
      <c r="D91" s="3">
        <v>7.2780449393964899E-2</v>
      </c>
      <c r="E91" s="3">
        <v>0.927219550606035</v>
      </c>
      <c r="G91">
        <f t="shared" si="3"/>
        <v>7.8432000000000004</v>
      </c>
      <c r="H91">
        <v>86</v>
      </c>
      <c r="I91">
        <v>0.41408</v>
      </c>
      <c r="J91">
        <v>0</v>
      </c>
      <c r="K91">
        <v>0.92460394126738799</v>
      </c>
      <c r="L91">
        <v>7.5396058732612001E-2</v>
      </c>
    </row>
    <row r="92" spans="1:12" x14ac:dyDescent="0.25">
      <c r="A92">
        <f t="shared" si="2"/>
        <v>7.9344000000000001</v>
      </c>
      <c r="B92" s="3">
        <v>87</v>
      </c>
      <c r="C92" s="3">
        <v>0.42419200000000001</v>
      </c>
      <c r="D92" s="3">
        <v>7.8389031382015695E-2</v>
      </c>
      <c r="E92" s="3">
        <v>0.92161096861798397</v>
      </c>
      <c r="F92">
        <f>AVERAGE(C82:C92)</f>
        <v>0.42132836363636356</v>
      </c>
      <c r="G92">
        <f t="shared" si="3"/>
        <v>7.9344000000000001</v>
      </c>
      <c r="H92">
        <v>87</v>
      </c>
      <c r="I92">
        <v>0.41139599999999998</v>
      </c>
      <c r="J92">
        <v>0</v>
      </c>
      <c r="K92">
        <v>0.92449124444574005</v>
      </c>
      <c r="L92">
        <v>7.5508755554259094E-2</v>
      </c>
    </row>
    <row r="93" spans="1:12" x14ac:dyDescent="0.25">
      <c r="A93">
        <f t="shared" si="2"/>
        <v>8.0256000000000007</v>
      </c>
      <c r="B93" s="3">
        <v>88</v>
      </c>
      <c r="C93" s="3">
        <v>0.41655599999999998</v>
      </c>
      <c r="D93" s="3">
        <v>8.2745177119042806E-2</v>
      </c>
      <c r="E93" s="3">
        <v>0.91725482288095705</v>
      </c>
      <c r="G93">
        <f t="shared" si="3"/>
        <v>8.0256000000000007</v>
      </c>
      <c r="H93">
        <v>88</v>
      </c>
      <c r="I93">
        <v>0.40567199999999998</v>
      </c>
      <c r="J93">
        <v>0</v>
      </c>
      <c r="K93">
        <v>0.91780551775818797</v>
      </c>
      <c r="L93">
        <v>8.2194482241811098E-2</v>
      </c>
    </row>
    <row r="94" spans="1:12" x14ac:dyDescent="0.25">
      <c r="A94">
        <f t="shared" si="2"/>
        <v>8.1167999999999996</v>
      </c>
      <c r="B94" s="3">
        <v>89</v>
      </c>
      <c r="C94" s="3">
        <v>0.407524</v>
      </c>
      <c r="D94" s="3">
        <v>8.4863713548159095E-2</v>
      </c>
      <c r="E94" s="3">
        <v>0.91513628645183998</v>
      </c>
      <c r="G94">
        <f t="shared" si="3"/>
        <v>8.1167999999999996</v>
      </c>
      <c r="H94">
        <v>89</v>
      </c>
      <c r="I94">
        <v>0.399256</v>
      </c>
      <c r="J94">
        <v>0</v>
      </c>
      <c r="K94">
        <v>0.92730478690364004</v>
      </c>
      <c r="L94">
        <v>7.2695213096359207E-2</v>
      </c>
    </row>
    <row r="95" spans="1:12" x14ac:dyDescent="0.25">
      <c r="A95">
        <f t="shared" si="2"/>
        <v>8.2080000000000002</v>
      </c>
      <c r="B95" s="3">
        <v>90</v>
      </c>
      <c r="C95" s="3">
        <v>0.41380800000000001</v>
      </c>
      <c r="D95" s="3">
        <v>9.1385376793102102E-2</v>
      </c>
      <c r="E95" s="3">
        <v>0.90861462320689701</v>
      </c>
      <c r="G95">
        <f t="shared" si="3"/>
        <v>8.2080000000000002</v>
      </c>
      <c r="H95">
        <v>90</v>
      </c>
      <c r="I95">
        <v>0.41145199999999998</v>
      </c>
      <c r="J95">
        <v>0</v>
      </c>
      <c r="K95">
        <v>0.93618696713103799</v>
      </c>
      <c r="L95">
        <v>6.3813032868961603E-2</v>
      </c>
    </row>
    <row r="96" spans="1:12" x14ac:dyDescent="0.25">
      <c r="A96">
        <f t="shared" si="2"/>
        <v>8.2992000000000008</v>
      </c>
      <c r="B96" s="3">
        <v>91</v>
      </c>
      <c r="C96" s="3">
        <v>0.42281200000000002</v>
      </c>
      <c r="D96" s="3">
        <v>6.6639546654304896E-2</v>
      </c>
      <c r="E96" s="3">
        <v>0.93336045334569495</v>
      </c>
      <c r="G96">
        <f t="shared" si="3"/>
        <v>8.2992000000000008</v>
      </c>
      <c r="H96">
        <v>91</v>
      </c>
      <c r="I96">
        <v>0.41415600000000002</v>
      </c>
      <c r="J96">
        <v>0</v>
      </c>
      <c r="K96">
        <v>0.93025816359053104</v>
      </c>
      <c r="L96">
        <v>6.9741836409468794E-2</v>
      </c>
    </row>
    <row r="97" spans="1:12" x14ac:dyDescent="0.25">
      <c r="A97">
        <f t="shared" si="2"/>
        <v>8.3903999999999996</v>
      </c>
      <c r="B97" s="3">
        <v>92</v>
      </c>
      <c r="C97" s="3">
        <v>0.42359200000000002</v>
      </c>
      <c r="D97" s="3">
        <v>6.6998432453870702E-2</v>
      </c>
      <c r="E97" s="3">
        <v>0.93300156754612895</v>
      </c>
      <c r="G97">
        <f t="shared" si="3"/>
        <v>8.3903999999999996</v>
      </c>
      <c r="H97">
        <v>92</v>
      </c>
      <c r="I97">
        <v>0.42569600000000002</v>
      </c>
      <c r="J97">
        <v>0</v>
      </c>
      <c r="K97">
        <v>0.93292866270765995</v>
      </c>
      <c r="L97">
        <v>6.7071337292339994E-2</v>
      </c>
    </row>
    <row r="98" spans="1:12" x14ac:dyDescent="0.25">
      <c r="A98">
        <f t="shared" si="2"/>
        <v>8.4816000000000003</v>
      </c>
      <c r="B98" s="3">
        <v>93</v>
      </c>
      <c r="C98" s="3">
        <v>0.42753999999999998</v>
      </c>
      <c r="D98" s="3">
        <v>6.2992936333442398E-2</v>
      </c>
      <c r="E98" s="3">
        <v>0.93700706366655695</v>
      </c>
      <c r="G98">
        <f t="shared" si="3"/>
        <v>8.4816000000000003</v>
      </c>
      <c r="H98">
        <v>93</v>
      </c>
      <c r="I98">
        <v>0.41723199999999999</v>
      </c>
      <c r="J98">
        <v>0</v>
      </c>
      <c r="K98">
        <v>0.92461747900448599</v>
      </c>
      <c r="L98">
        <v>7.5382520995513194E-2</v>
      </c>
    </row>
    <row r="99" spans="1:12" x14ac:dyDescent="0.25">
      <c r="A99">
        <f t="shared" si="2"/>
        <v>8.5728000000000009</v>
      </c>
      <c r="B99" s="3">
        <v>94</v>
      </c>
      <c r="C99" s="3">
        <v>0.43384800000000001</v>
      </c>
      <c r="D99" s="3">
        <v>6.6225959322158898E-2</v>
      </c>
      <c r="E99" s="3">
        <v>0.93377404067784098</v>
      </c>
      <c r="G99">
        <f t="shared" si="3"/>
        <v>8.5728000000000009</v>
      </c>
      <c r="H99">
        <v>94</v>
      </c>
      <c r="I99">
        <v>0.42707600000000001</v>
      </c>
      <c r="J99">
        <v>0</v>
      </c>
      <c r="K99">
        <v>0.91487229439256701</v>
      </c>
      <c r="L99">
        <v>8.5127705607432796E-2</v>
      </c>
    </row>
    <row r="100" spans="1:12" x14ac:dyDescent="0.25">
      <c r="A100">
        <f t="shared" si="2"/>
        <v>8.6639999999999997</v>
      </c>
      <c r="B100" s="3">
        <v>95</v>
      </c>
      <c r="C100" s="3">
        <v>0.43270799999999998</v>
      </c>
      <c r="D100" s="3">
        <v>7.6781570943915994E-2</v>
      </c>
      <c r="E100" s="3">
        <v>0.92321842905608398</v>
      </c>
      <c r="G100">
        <f t="shared" si="3"/>
        <v>8.6639999999999997</v>
      </c>
      <c r="H100">
        <v>95</v>
      </c>
      <c r="I100">
        <v>0.41260000000000002</v>
      </c>
      <c r="J100">
        <v>0</v>
      </c>
      <c r="K100">
        <v>0.92810470189045002</v>
      </c>
      <c r="L100">
        <v>7.1895298109549199E-2</v>
      </c>
    </row>
    <row r="101" spans="1:12" x14ac:dyDescent="0.25">
      <c r="A101">
        <f t="shared" si="2"/>
        <v>8.7552000000000003</v>
      </c>
      <c r="B101" s="3">
        <v>96</v>
      </c>
      <c r="C101" s="3">
        <v>0.407412</v>
      </c>
      <c r="D101" s="3">
        <v>7.0238480948032894E-2</v>
      </c>
      <c r="E101" s="3">
        <v>0.92976151905196702</v>
      </c>
      <c r="G101">
        <f t="shared" si="3"/>
        <v>8.7552000000000003</v>
      </c>
      <c r="H101">
        <v>96</v>
      </c>
      <c r="I101">
        <v>0.38903599999999999</v>
      </c>
      <c r="J101">
        <v>0</v>
      </c>
      <c r="K101">
        <v>0.93826792379111401</v>
      </c>
      <c r="L101">
        <v>6.1732076208885503E-2</v>
      </c>
    </row>
    <row r="102" spans="1:12" x14ac:dyDescent="0.25">
      <c r="A102">
        <f t="shared" si="2"/>
        <v>8.8464000000000009</v>
      </c>
      <c r="B102" s="3">
        <v>97</v>
      </c>
      <c r="C102" s="3">
        <v>0.38695200000000002</v>
      </c>
      <c r="D102" s="3">
        <v>9.8792615104715806E-2</v>
      </c>
      <c r="E102" s="3">
        <v>0.90120738489528396</v>
      </c>
      <c r="G102">
        <f t="shared" si="3"/>
        <v>8.8464000000000009</v>
      </c>
      <c r="H102">
        <v>97</v>
      </c>
      <c r="I102">
        <v>0.38497599999999998</v>
      </c>
      <c r="J102">
        <v>0</v>
      </c>
      <c r="K102">
        <v>0.93516478949337101</v>
      </c>
      <c r="L102">
        <v>6.4835210506628896E-2</v>
      </c>
    </row>
    <row r="103" spans="1:12" x14ac:dyDescent="0.25">
      <c r="A103">
        <f t="shared" si="2"/>
        <v>8.9375999999999998</v>
      </c>
      <c r="B103" s="3">
        <v>98</v>
      </c>
      <c r="C103" s="3">
        <v>0.38812400000000002</v>
      </c>
      <c r="D103" s="3">
        <v>9.4815059104822103E-2</v>
      </c>
      <c r="E103" s="3">
        <v>0.90518494089517698</v>
      </c>
      <c r="F103">
        <f>AVERAGE(C93:C103)</f>
        <v>0.41462509090909094</v>
      </c>
      <c r="G103">
        <f t="shared" si="3"/>
        <v>8.9375999999999998</v>
      </c>
      <c r="H103">
        <v>98</v>
      </c>
      <c r="I103">
        <v>0.40011999999999998</v>
      </c>
      <c r="J103">
        <v>0</v>
      </c>
      <c r="K103">
        <v>0.92051384584624596</v>
      </c>
      <c r="L103">
        <v>7.9486154153753805E-2</v>
      </c>
    </row>
    <row r="104" spans="1:12" x14ac:dyDescent="0.25">
      <c r="A104">
        <f t="shared" si="2"/>
        <v>9.0288000000000004</v>
      </c>
      <c r="B104" s="3">
        <v>99</v>
      </c>
      <c r="C104" s="3">
        <v>0.40979199999999999</v>
      </c>
      <c r="D104" s="3">
        <v>7.5042948617835295E-2</v>
      </c>
      <c r="E104" s="3">
        <v>0.924957051382164</v>
      </c>
      <c r="G104">
        <f t="shared" si="3"/>
        <v>9.0288000000000004</v>
      </c>
      <c r="H104">
        <v>99</v>
      </c>
      <c r="I104">
        <v>0.41201599999999999</v>
      </c>
      <c r="J104">
        <v>0</v>
      </c>
      <c r="K104">
        <v>0.93607044386625704</v>
      </c>
      <c r="L104">
        <v>6.3929556133742294E-2</v>
      </c>
    </row>
    <row r="105" spans="1:12" x14ac:dyDescent="0.25">
      <c r="A105">
        <f t="shared" si="2"/>
        <v>9.120000000000001</v>
      </c>
      <c r="B105" s="3">
        <v>100</v>
      </c>
      <c r="C105" s="3">
        <v>0.41157199999999999</v>
      </c>
      <c r="D105" s="3">
        <v>6.3065514660861202E-2</v>
      </c>
      <c r="E105" s="3">
        <v>0.93693448533913803</v>
      </c>
      <c r="G105">
        <f t="shared" si="3"/>
        <v>9.120000000000001</v>
      </c>
      <c r="H105">
        <v>100</v>
      </c>
      <c r="I105">
        <v>0.411796</v>
      </c>
      <c r="J105">
        <v>0</v>
      </c>
      <c r="K105">
        <v>0.94078621453340905</v>
      </c>
      <c r="L105">
        <v>5.9213785466590202E-2</v>
      </c>
    </row>
    <row r="106" spans="1:12" x14ac:dyDescent="0.25">
      <c r="A106">
        <f t="shared" si="2"/>
        <v>9.2111999999999998</v>
      </c>
      <c r="B106" s="3">
        <v>101</v>
      </c>
      <c r="C106" s="3">
        <v>0.40848800000000002</v>
      </c>
      <c r="D106" s="3">
        <v>6.2699516264859603E-2</v>
      </c>
      <c r="E106" s="3">
        <v>0.93730048373513997</v>
      </c>
      <c r="G106">
        <f t="shared" si="3"/>
        <v>9.2111999999999998</v>
      </c>
      <c r="H106">
        <v>101</v>
      </c>
      <c r="I106">
        <v>0.41288000000000002</v>
      </c>
      <c r="J106">
        <v>0</v>
      </c>
      <c r="K106">
        <v>0.93232900600658697</v>
      </c>
      <c r="L106">
        <v>6.7670993993412101E-2</v>
      </c>
    </row>
    <row r="107" spans="1:12" x14ac:dyDescent="0.25">
      <c r="A107">
        <f t="shared" si="2"/>
        <v>9.3024000000000004</v>
      </c>
      <c r="B107" s="3">
        <v>102</v>
      </c>
      <c r="C107" s="3">
        <v>0.40486</v>
      </c>
      <c r="D107" s="3">
        <v>7.0700983055871094E-2</v>
      </c>
      <c r="E107" s="3">
        <v>0.92929901694412798</v>
      </c>
      <c r="G107">
        <f t="shared" si="3"/>
        <v>9.3024000000000004</v>
      </c>
      <c r="H107">
        <v>102</v>
      </c>
      <c r="I107">
        <v>0.40116800000000002</v>
      </c>
      <c r="J107">
        <v>0</v>
      </c>
      <c r="K107">
        <v>0.93664499660989897</v>
      </c>
      <c r="L107">
        <v>6.3355003390100903E-2</v>
      </c>
    </row>
    <row r="108" spans="1:12" x14ac:dyDescent="0.25">
      <c r="A108">
        <f t="shared" si="2"/>
        <v>9.3936000000000011</v>
      </c>
      <c r="B108" s="3">
        <v>103</v>
      </c>
      <c r="C108" s="3">
        <v>0.39865200000000001</v>
      </c>
      <c r="D108" s="3">
        <v>8.0421018833468694E-2</v>
      </c>
      <c r="E108" s="3">
        <v>0.91957898116653103</v>
      </c>
      <c r="G108">
        <f t="shared" si="3"/>
        <v>9.3936000000000011</v>
      </c>
      <c r="H108">
        <v>103</v>
      </c>
      <c r="I108">
        <v>0.40897600000000001</v>
      </c>
      <c r="J108">
        <v>0</v>
      </c>
      <c r="K108">
        <v>0.91865537342044501</v>
      </c>
      <c r="L108">
        <v>8.1344626579554796E-2</v>
      </c>
    </row>
    <row r="109" spans="1:12" x14ac:dyDescent="0.25">
      <c r="A109">
        <f t="shared" si="2"/>
        <v>9.4847999999999999</v>
      </c>
      <c r="B109" s="3">
        <v>104</v>
      </c>
      <c r="C109" s="3">
        <v>0.41158400000000001</v>
      </c>
      <c r="D109" s="3">
        <v>6.9458482351111794E-2</v>
      </c>
      <c r="E109" s="3">
        <v>0.93054151764888804</v>
      </c>
      <c r="G109">
        <f t="shared" si="3"/>
        <v>9.4847999999999999</v>
      </c>
      <c r="H109">
        <v>104</v>
      </c>
      <c r="I109">
        <v>0.41153200000000001</v>
      </c>
      <c r="J109">
        <v>0</v>
      </c>
      <c r="K109">
        <v>0.93810444874274601</v>
      </c>
      <c r="L109">
        <v>6.1895551257253302E-2</v>
      </c>
    </row>
    <row r="110" spans="1:12" x14ac:dyDescent="0.25">
      <c r="A110">
        <f t="shared" si="2"/>
        <v>9.5760000000000005</v>
      </c>
      <c r="B110" s="3">
        <v>105</v>
      </c>
      <c r="C110" s="3">
        <v>0.41302800000000001</v>
      </c>
      <c r="D110" s="3">
        <v>7.2643985395663205E-2</v>
      </c>
      <c r="E110" s="3">
        <v>0.92735601460433603</v>
      </c>
      <c r="G110">
        <f t="shared" si="3"/>
        <v>9.5760000000000005</v>
      </c>
      <c r="H110">
        <v>105</v>
      </c>
      <c r="I110">
        <v>0.41805999999999999</v>
      </c>
      <c r="J110">
        <v>0</v>
      </c>
      <c r="K110">
        <v>0.92727359709132595</v>
      </c>
      <c r="L110">
        <v>7.2726402908673396E-2</v>
      </c>
    </row>
    <row r="111" spans="1:12" x14ac:dyDescent="0.25">
      <c r="A111">
        <f t="shared" si="2"/>
        <v>9.6672000000000011</v>
      </c>
      <c r="B111" s="3">
        <v>106</v>
      </c>
      <c r="C111" s="3">
        <v>0.418796</v>
      </c>
      <c r="D111" s="3">
        <v>7.5989264462888798E-2</v>
      </c>
      <c r="E111" s="3">
        <v>0.92401073553711099</v>
      </c>
      <c r="G111">
        <f t="shared" si="3"/>
        <v>9.6672000000000011</v>
      </c>
      <c r="H111">
        <v>106</v>
      </c>
      <c r="I111">
        <v>0.41377999999999998</v>
      </c>
      <c r="J111">
        <v>0</v>
      </c>
      <c r="K111">
        <v>0.927575039876262</v>
      </c>
      <c r="L111">
        <v>7.2424960123737198E-2</v>
      </c>
    </row>
    <row r="112" spans="1:12" x14ac:dyDescent="0.25">
      <c r="A112">
        <f t="shared" si="2"/>
        <v>9.7584</v>
      </c>
      <c r="B112" s="3">
        <v>107</v>
      </c>
      <c r="C112" s="3">
        <v>0.40848000000000001</v>
      </c>
      <c r="D112" s="3">
        <v>8.2403055229142097E-2</v>
      </c>
      <c r="E112" s="3">
        <v>0.91759694477085696</v>
      </c>
      <c r="G112">
        <f t="shared" si="3"/>
        <v>9.7584</v>
      </c>
      <c r="H112">
        <v>107</v>
      </c>
      <c r="I112">
        <v>0.407136</v>
      </c>
      <c r="J112">
        <v>0</v>
      </c>
      <c r="K112">
        <v>0.93237640493594198</v>
      </c>
      <c r="L112">
        <v>6.7623595064057199E-2</v>
      </c>
    </row>
    <row r="113" spans="1:12" x14ac:dyDescent="0.25">
      <c r="A113">
        <f t="shared" si="2"/>
        <v>9.8496000000000006</v>
      </c>
      <c r="B113" s="3">
        <v>108</v>
      </c>
      <c r="C113" s="3">
        <v>0.39976800000000001</v>
      </c>
      <c r="D113" s="3">
        <v>6.3386764323307504E-2</v>
      </c>
      <c r="E113" s="3">
        <v>0.93661323567669197</v>
      </c>
      <c r="G113">
        <f t="shared" si="3"/>
        <v>9.8496000000000006</v>
      </c>
      <c r="H113">
        <v>108</v>
      </c>
      <c r="I113">
        <v>0.40534799999999999</v>
      </c>
      <c r="J113">
        <v>0</v>
      </c>
      <c r="K113">
        <v>0.92406524763906495</v>
      </c>
      <c r="L113">
        <v>7.5934752360934304E-2</v>
      </c>
    </row>
    <row r="114" spans="1:12" x14ac:dyDescent="0.25">
      <c r="A114">
        <f t="shared" si="2"/>
        <v>9.9408000000000012</v>
      </c>
      <c r="B114" s="3">
        <v>109</v>
      </c>
      <c r="C114" s="3">
        <v>0.39066800000000002</v>
      </c>
      <c r="D114" s="3">
        <v>7.0330817983556296E-2</v>
      </c>
      <c r="E114" s="3">
        <v>0.929669182016443</v>
      </c>
      <c r="F114">
        <f>AVERAGE(C104:C114)</f>
        <v>0.40688072727272728</v>
      </c>
      <c r="G114">
        <f t="shared" si="3"/>
        <v>9.9408000000000012</v>
      </c>
      <c r="H114">
        <v>109</v>
      </c>
      <c r="I114">
        <v>0.39049200000000001</v>
      </c>
      <c r="J114">
        <v>0</v>
      </c>
      <c r="K114">
        <v>0.94003462298843499</v>
      </c>
      <c r="L114">
        <v>5.9965377011564798E-2</v>
      </c>
    </row>
    <row r="115" spans="1:12" x14ac:dyDescent="0.25">
      <c r="A115">
        <f t="shared" si="2"/>
        <v>10.032</v>
      </c>
      <c r="B115" s="3">
        <v>110</v>
      </c>
      <c r="C115" s="3">
        <v>0.38312800000000002</v>
      </c>
      <c r="D115" s="3">
        <v>8.2416320394228498E-2</v>
      </c>
      <c r="E115" s="3">
        <v>0.91758367960577103</v>
      </c>
      <c r="G115">
        <f t="shared" si="3"/>
        <v>10.032</v>
      </c>
      <c r="H115">
        <v>110</v>
      </c>
      <c r="I115">
        <v>0.38706800000000002</v>
      </c>
      <c r="J115">
        <v>0</v>
      </c>
      <c r="K115">
        <v>0.93097853607118097</v>
      </c>
      <c r="L115">
        <v>6.9021463928818694E-2</v>
      </c>
    </row>
    <row r="116" spans="1:12" x14ac:dyDescent="0.25">
      <c r="A116">
        <f t="shared" si="2"/>
        <v>10.123200000000001</v>
      </c>
      <c r="B116" s="3">
        <v>111</v>
      </c>
      <c r="C116" s="3">
        <v>0.39845999999999998</v>
      </c>
      <c r="D116" s="3">
        <v>7.3201827034081193E-2</v>
      </c>
      <c r="E116" s="3">
        <v>0.92679817296591804</v>
      </c>
      <c r="G116">
        <f t="shared" si="3"/>
        <v>10.123200000000001</v>
      </c>
      <c r="H116">
        <v>111</v>
      </c>
      <c r="I116">
        <v>0.41749599999999998</v>
      </c>
      <c r="J116">
        <v>0</v>
      </c>
      <c r="K116">
        <v>0.93202330082204299</v>
      </c>
      <c r="L116">
        <v>6.7976699177956096E-2</v>
      </c>
    </row>
    <row r="117" spans="1:12" x14ac:dyDescent="0.25">
      <c r="A117">
        <f t="shared" si="2"/>
        <v>10.214400000000001</v>
      </c>
      <c r="B117" s="3">
        <v>112</v>
      </c>
      <c r="C117" s="3">
        <v>0.43340000000000001</v>
      </c>
      <c r="D117" s="3">
        <v>6.1310567604983802E-2</v>
      </c>
      <c r="E117" s="3">
        <v>0.93868943239501601</v>
      </c>
      <c r="G117">
        <f t="shared" si="3"/>
        <v>10.214400000000001</v>
      </c>
      <c r="H117">
        <v>112</v>
      </c>
      <c r="I117">
        <v>0.43552800000000003</v>
      </c>
      <c r="J117">
        <v>0</v>
      </c>
      <c r="K117">
        <v>0.93011700740250902</v>
      </c>
      <c r="L117">
        <v>6.9882992597490798E-2</v>
      </c>
    </row>
    <row r="118" spans="1:12" x14ac:dyDescent="0.25">
      <c r="A118">
        <f t="shared" si="2"/>
        <v>10.3056</v>
      </c>
      <c r="B118" s="3">
        <v>113</v>
      </c>
      <c r="C118" s="3">
        <v>0.44847199999999998</v>
      </c>
      <c r="D118" s="3">
        <v>5.8768440393157199E-2</v>
      </c>
      <c r="E118" s="3">
        <v>0.94123155960684202</v>
      </c>
      <c r="G118">
        <f t="shared" si="3"/>
        <v>10.3056</v>
      </c>
      <c r="H118">
        <v>113</v>
      </c>
      <c r="I118">
        <v>0.42964400000000003</v>
      </c>
      <c r="J118">
        <v>0</v>
      </c>
      <c r="K118">
        <v>0.93739002523018999</v>
      </c>
      <c r="L118">
        <v>6.2609974769809396E-2</v>
      </c>
    </row>
    <row r="119" spans="1:12" x14ac:dyDescent="0.25">
      <c r="A119">
        <f t="shared" si="2"/>
        <v>10.396800000000001</v>
      </c>
      <c r="B119" s="3">
        <v>114</v>
      </c>
      <c r="C119" s="3">
        <v>0.44676399999999999</v>
      </c>
      <c r="D119" s="3">
        <v>5.1194814264354301E-2</v>
      </c>
      <c r="E119" s="3">
        <v>0.94880518573564498</v>
      </c>
      <c r="G119">
        <f t="shared" si="3"/>
        <v>10.396800000000001</v>
      </c>
      <c r="H119">
        <v>114</v>
      </c>
      <c r="I119">
        <v>0.43404399999999999</v>
      </c>
      <c r="J119">
        <v>0</v>
      </c>
      <c r="K119">
        <v>0.93025591875477998</v>
      </c>
      <c r="L119">
        <v>6.9744081245219303E-2</v>
      </c>
    </row>
    <row r="120" spans="1:12" x14ac:dyDescent="0.25">
      <c r="A120">
        <f t="shared" si="2"/>
        <v>10.488</v>
      </c>
      <c r="B120" s="3">
        <v>115</v>
      </c>
      <c r="C120" s="3">
        <v>0.45019199999999998</v>
      </c>
      <c r="D120" s="3">
        <v>5.6393716458755301E-2</v>
      </c>
      <c r="E120" s="3">
        <v>0.94360628354124398</v>
      </c>
      <c r="G120">
        <f t="shared" si="3"/>
        <v>10.488</v>
      </c>
      <c r="H120">
        <v>115</v>
      </c>
      <c r="I120">
        <v>0.404972</v>
      </c>
      <c r="J120">
        <v>0</v>
      </c>
      <c r="K120">
        <v>0.93273609039637295</v>
      </c>
      <c r="L120">
        <v>6.7263909603626895E-2</v>
      </c>
    </row>
    <row r="121" spans="1:12" x14ac:dyDescent="0.25">
      <c r="A121">
        <f t="shared" si="2"/>
        <v>10.5792</v>
      </c>
      <c r="B121" s="3">
        <v>116</v>
      </c>
      <c r="C121" s="3">
        <v>0.42066799999999999</v>
      </c>
      <c r="D121" s="3">
        <v>6.4792187663430506E-2</v>
      </c>
      <c r="E121" s="3">
        <v>0.93520781233656902</v>
      </c>
      <c r="G121">
        <f t="shared" si="3"/>
        <v>10.5792</v>
      </c>
      <c r="H121">
        <v>116</v>
      </c>
      <c r="I121">
        <v>0.40651999999999999</v>
      </c>
      <c r="J121">
        <v>0</v>
      </c>
      <c r="K121">
        <v>0.90465413755780699</v>
      </c>
      <c r="L121">
        <v>9.5345862442192203E-2</v>
      </c>
    </row>
    <row r="122" spans="1:12" x14ac:dyDescent="0.25">
      <c r="A122">
        <f t="shared" si="2"/>
        <v>10.670400000000001</v>
      </c>
      <c r="B122" s="3">
        <v>117</v>
      </c>
      <c r="C122" s="3">
        <v>0.42027599999999998</v>
      </c>
      <c r="D122" s="3">
        <v>7.42940353481997E-2</v>
      </c>
      <c r="E122" s="3">
        <v>0.9257059646518</v>
      </c>
      <c r="G122">
        <f t="shared" si="3"/>
        <v>10.670400000000001</v>
      </c>
      <c r="H122">
        <v>117</v>
      </c>
      <c r="I122">
        <v>0.39846399999999998</v>
      </c>
      <c r="J122">
        <v>0</v>
      </c>
      <c r="K122">
        <v>0.93156721811757104</v>
      </c>
      <c r="L122">
        <v>6.8432781882428503E-2</v>
      </c>
    </row>
    <row r="123" spans="1:12" x14ac:dyDescent="0.25">
      <c r="A123">
        <f t="shared" si="2"/>
        <v>10.7616</v>
      </c>
      <c r="B123" s="3">
        <v>118</v>
      </c>
      <c r="C123" s="3">
        <v>0.40226800000000001</v>
      </c>
      <c r="D123" s="3">
        <v>7.07090795191265E-2</v>
      </c>
      <c r="E123" s="3">
        <v>0.92929092048087303</v>
      </c>
      <c r="G123">
        <f t="shared" si="3"/>
        <v>10.7616</v>
      </c>
      <c r="H123">
        <v>118</v>
      </c>
      <c r="I123">
        <v>0.39558399999999999</v>
      </c>
      <c r="J123">
        <v>0</v>
      </c>
      <c r="K123">
        <v>0.92807595858275305</v>
      </c>
      <c r="L123">
        <v>7.1924041417246398E-2</v>
      </c>
    </row>
    <row r="124" spans="1:12" x14ac:dyDescent="0.25">
      <c r="A124">
        <f t="shared" si="2"/>
        <v>10.8528</v>
      </c>
      <c r="B124" s="3">
        <v>119</v>
      </c>
      <c r="C124" s="3">
        <v>0.402532</v>
      </c>
      <c r="D124" s="3">
        <v>7.0225472757445298E-2</v>
      </c>
      <c r="E124" s="3">
        <v>0.92977452724255405</v>
      </c>
      <c r="G124">
        <f t="shared" si="3"/>
        <v>10.8528</v>
      </c>
      <c r="H124">
        <v>119</v>
      </c>
      <c r="I124">
        <v>0.419124</v>
      </c>
      <c r="J124">
        <v>0</v>
      </c>
      <c r="K124">
        <v>0.936095284450425</v>
      </c>
      <c r="L124">
        <v>6.3904715549574803E-2</v>
      </c>
    </row>
    <row r="125" spans="1:12" x14ac:dyDescent="0.25">
      <c r="A125">
        <f t="shared" si="2"/>
        <v>10.944000000000001</v>
      </c>
      <c r="B125" s="3">
        <v>120</v>
      </c>
      <c r="C125" s="3">
        <v>0.43158400000000002</v>
      </c>
      <c r="D125" s="3">
        <v>5.6637873507822303E-2</v>
      </c>
      <c r="E125" s="3">
        <v>0.94336212649217699</v>
      </c>
      <c r="F125">
        <f>AVERAGE(C115:C125)</f>
        <v>0.42161309090909088</v>
      </c>
      <c r="G125">
        <f t="shared" si="3"/>
        <v>10.944000000000001</v>
      </c>
      <c r="H125">
        <v>120</v>
      </c>
      <c r="I125">
        <v>0.46083600000000002</v>
      </c>
      <c r="J125">
        <v>0</v>
      </c>
      <c r="K125">
        <v>0.92746226423282896</v>
      </c>
      <c r="L125">
        <v>7.2537735767170902E-2</v>
      </c>
    </row>
    <row r="126" spans="1:12" x14ac:dyDescent="0.25">
      <c r="A126">
        <f t="shared" si="2"/>
        <v>11.0352</v>
      </c>
      <c r="B126" s="3">
        <v>121</v>
      </c>
      <c r="C126" s="3">
        <v>0.469972</v>
      </c>
      <c r="D126" s="3">
        <v>5.8326879048113497E-2</v>
      </c>
      <c r="E126" s="3">
        <v>0.94167312095188604</v>
      </c>
      <c r="G126">
        <f t="shared" si="3"/>
        <v>11.0352</v>
      </c>
      <c r="H126">
        <v>121</v>
      </c>
      <c r="I126">
        <v>0.46861199999999997</v>
      </c>
      <c r="J126">
        <v>0</v>
      </c>
      <c r="K126">
        <v>0.92027519568427596</v>
      </c>
      <c r="L126">
        <v>7.9724804315723805E-2</v>
      </c>
    </row>
    <row r="127" spans="1:12" x14ac:dyDescent="0.25">
      <c r="A127">
        <f t="shared" si="2"/>
        <v>11.1264</v>
      </c>
      <c r="B127" s="3">
        <v>122</v>
      </c>
      <c r="C127" s="3">
        <v>0.47559200000000001</v>
      </c>
      <c r="D127" s="3">
        <v>5.7755386970344297E-2</v>
      </c>
      <c r="E127" s="3">
        <v>0.94224461302965501</v>
      </c>
      <c r="G127">
        <f t="shared" si="3"/>
        <v>11.1264</v>
      </c>
      <c r="H127">
        <v>122</v>
      </c>
      <c r="I127">
        <v>0.47405999999999998</v>
      </c>
      <c r="J127">
        <v>0</v>
      </c>
      <c r="K127">
        <v>0.91116736278108201</v>
      </c>
      <c r="L127">
        <v>8.8832637218917404E-2</v>
      </c>
    </row>
    <row r="128" spans="1:12" x14ac:dyDescent="0.25">
      <c r="A128">
        <f t="shared" si="2"/>
        <v>11.217600000000001</v>
      </c>
      <c r="B128" s="3">
        <v>123</v>
      </c>
      <c r="C128" s="3">
        <v>0.47742800000000002</v>
      </c>
      <c r="D128" s="3">
        <v>6.13034845044697E-2</v>
      </c>
      <c r="E128" s="3">
        <v>0.93869651549553002</v>
      </c>
      <c r="G128">
        <f t="shared" si="3"/>
        <v>11.217600000000001</v>
      </c>
      <c r="H128">
        <v>123</v>
      </c>
      <c r="I128">
        <v>0.44200400000000001</v>
      </c>
      <c r="J128">
        <v>0</v>
      </c>
      <c r="K128">
        <v>0.93944851177817301</v>
      </c>
      <c r="L128">
        <v>6.0551488221826003E-2</v>
      </c>
    </row>
    <row r="129" spans="1:12" x14ac:dyDescent="0.25">
      <c r="A129">
        <f t="shared" si="2"/>
        <v>11.3088</v>
      </c>
      <c r="B129" s="3">
        <v>124</v>
      </c>
      <c r="C129" s="3">
        <v>0.44595200000000002</v>
      </c>
      <c r="D129" s="3">
        <v>4.8220436280137703E-2</v>
      </c>
      <c r="E129" s="3">
        <v>0.95177956371986205</v>
      </c>
      <c r="G129">
        <f t="shared" si="3"/>
        <v>11.3088</v>
      </c>
      <c r="H129">
        <v>124</v>
      </c>
      <c r="I129">
        <v>0.41027599999999997</v>
      </c>
      <c r="J129">
        <v>0</v>
      </c>
      <c r="K129">
        <v>0.93763222806111002</v>
      </c>
      <c r="L129">
        <v>6.2367771938889899E-2</v>
      </c>
    </row>
    <row r="130" spans="1:12" x14ac:dyDescent="0.25">
      <c r="A130">
        <f t="shared" si="2"/>
        <v>11.4</v>
      </c>
      <c r="B130" s="3">
        <v>125</v>
      </c>
      <c r="C130" s="3">
        <v>0.41344799999999998</v>
      </c>
      <c r="D130" s="3">
        <v>5.0337648265319897E-2</v>
      </c>
      <c r="E130" s="3">
        <v>0.94966235173468005</v>
      </c>
      <c r="G130">
        <f t="shared" si="3"/>
        <v>11.4</v>
      </c>
      <c r="H130">
        <v>125</v>
      </c>
      <c r="I130">
        <v>0.39765200000000001</v>
      </c>
      <c r="J130">
        <v>0</v>
      </c>
      <c r="K130">
        <v>0.934083067606852</v>
      </c>
      <c r="L130">
        <v>6.5916932393147706E-2</v>
      </c>
    </row>
    <row r="131" spans="1:12" x14ac:dyDescent="0.25">
      <c r="A131">
        <f t="shared" si="2"/>
        <v>11.491200000000001</v>
      </c>
      <c r="B131" s="3">
        <v>126</v>
      </c>
      <c r="C131" s="3">
        <v>0.406748</v>
      </c>
      <c r="D131" s="3">
        <v>7.0805511028941698E-2</v>
      </c>
      <c r="E131" s="3">
        <v>0.92919448897105805</v>
      </c>
      <c r="G131">
        <f t="shared" si="3"/>
        <v>11.491200000000001</v>
      </c>
      <c r="H131">
        <v>126</v>
      </c>
      <c r="I131">
        <v>0.389156</v>
      </c>
      <c r="J131">
        <v>0</v>
      </c>
      <c r="K131">
        <v>0.925932016980336</v>
      </c>
      <c r="L131">
        <v>7.4067983019662997E-2</v>
      </c>
    </row>
    <row r="132" spans="1:12" x14ac:dyDescent="0.25">
      <c r="A132">
        <f t="shared" si="2"/>
        <v>11.5824</v>
      </c>
      <c r="B132" s="3">
        <v>127</v>
      </c>
      <c r="C132" s="3">
        <v>0.39657199999999998</v>
      </c>
      <c r="D132" s="3">
        <v>9.0192953612458701E-2</v>
      </c>
      <c r="E132" s="3">
        <v>0.90980704638754095</v>
      </c>
      <c r="G132">
        <f t="shared" si="3"/>
        <v>11.5824</v>
      </c>
      <c r="H132">
        <v>127</v>
      </c>
      <c r="I132">
        <v>0.37953999999999999</v>
      </c>
      <c r="J132">
        <v>0</v>
      </c>
      <c r="K132">
        <v>0.90986984244084901</v>
      </c>
      <c r="L132">
        <v>9.0130157559150506E-2</v>
      </c>
    </row>
    <row r="133" spans="1:12" x14ac:dyDescent="0.25">
      <c r="A133">
        <f t="shared" si="2"/>
        <v>11.6736</v>
      </c>
      <c r="B133" s="3">
        <v>128</v>
      </c>
      <c r="C133" s="3">
        <v>0.38350800000000002</v>
      </c>
      <c r="D133" s="3">
        <v>9.4569083304650706E-2</v>
      </c>
      <c r="E133" s="3">
        <v>0.90543091669534903</v>
      </c>
      <c r="G133">
        <f t="shared" si="3"/>
        <v>11.6736</v>
      </c>
      <c r="H133">
        <v>128</v>
      </c>
      <c r="I133">
        <v>0.372284</v>
      </c>
      <c r="J133">
        <v>0</v>
      </c>
      <c r="K133">
        <v>0.89881918105532299</v>
      </c>
      <c r="L133">
        <v>0.101180818944676</v>
      </c>
    </row>
    <row r="134" spans="1:12" x14ac:dyDescent="0.25">
      <c r="A134">
        <f t="shared" ref="A134:A164" si="4">B134*8*$E$2</f>
        <v>11.764800000000001</v>
      </c>
      <c r="B134" s="3">
        <v>129</v>
      </c>
      <c r="C134" s="3">
        <v>0.37346000000000001</v>
      </c>
      <c r="D134" s="3">
        <v>9.4168050125850097E-2</v>
      </c>
      <c r="E134" s="3">
        <v>0.90583194987414895</v>
      </c>
      <c r="G134">
        <f t="shared" ref="G134:G164" si="5">H134*8*$E$2</f>
        <v>11.764800000000001</v>
      </c>
      <c r="H134">
        <v>129</v>
      </c>
      <c r="I134">
        <v>0.38146799999999997</v>
      </c>
      <c r="J134">
        <v>0</v>
      </c>
      <c r="K134">
        <v>0.89793115018822001</v>
      </c>
      <c r="L134">
        <v>0.10206884981177899</v>
      </c>
    </row>
    <row r="135" spans="1:12" x14ac:dyDescent="0.25">
      <c r="A135">
        <f t="shared" si="4"/>
        <v>11.856</v>
      </c>
      <c r="B135" s="3">
        <v>130</v>
      </c>
      <c r="C135" s="3">
        <v>0.38328800000000002</v>
      </c>
      <c r="D135" s="3">
        <v>0.108357162238316</v>
      </c>
      <c r="E135" s="3">
        <v>0.89164283776168296</v>
      </c>
      <c r="G135">
        <f t="shared" si="5"/>
        <v>11.856</v>
      </c>
      <c r="H135">
        <v>130</v>
      </c>
      <c r="I135">
        <v>0.37653199999999998</v>
      </c>
      <c r="J135">
        <v>0</v>
      </c>
      <c r="K135">
        <v>0.90422062401070802</v>
      </c>
      <c r="L135">
        <v>9.5779375989291704E-2</v>
      </c>
    </row>
    <row r="136" spans="1:12" x14ac:dyDescent="0.25">
      <c r="A136">
        <f t="shared" si="4"/>
        <v>11.9472</v>
      </c>
      <c r="B136" s="3">
        <v>131</v>
      </c>
      <c r="C136" s="3">
        <v>0.37814799999999998</v>
      </c>
      <c r="D136" s="3">
        <v>0.109956948073241</v>
      </c>
      <c r="E136" s="3">
        <v>0.89004305192675803</v>
      </c>
      <c r="F136">
        <f>AVERAGE(C126:C136)</f>
        <v>0.41855600000000004</v>
      </c>
      <c r="G136">
        <f t="shared" si="5"/>
        <v>11.9472</v>
      </c>
      <c r="H136">
        <v>131</v>
      </c>
      <c r="I136">
        <v>0.36819600000000002</v>
      </c>
      <c r="J136">
        <v>0</v>
      </c>
      <c r="K136">
        <v>0.92468141967864903</v>
      </c>
      <c r="L136">
        <v>7.5318580321350498E-2</v>
      </c>
    </row>
    <row r="137" spans="1:12" x14ac:dyDescent="0.25">
      <c r="A137">
        <f t="shared" si="4"/>
        <v>12.038400000000001</v>
      </c>
      <c r="B137" s="3">
        <v>132</v>
      </c>
      <c r="C137" s="3">
        <v>0.374664</v>
      </c>
      <c r="D137" s="3">
        <v>8.4384942241581704E-2</v>
      </c>
      <c r="E137" s="3">
        <v>0.91561505775841801</v>
      </c>
      <c r="G137">
        <f t="shared" si="5"/>
        <v>12.038400000000001</v>
      </c>
      <c r="H137">
        <v>132</v>
      </c>
      <c r="I137">
        <v>0.397424</v>
      </c>
      <c r="J137">
        <v>0</v>
      </c>
      <c r="K137">
        <v>0.91035267120254404</v>
      </c>
      <c r="L137">
        <v>8.96473287974556E-2</v>
      </c>
    </row>
    <row r="138" spans="1:12" x14ac:dyDescent="0.25">
      <c r="A138">
        <f t="shared" si="4"/>
        <v>12.1296</v>
      </c>
      <c r="B138" s="3">
        <v>133</v>
      </c>
      <c r="C138" s="3">
        <v>0.40940399999999999</v>
      </c>
      <c r="D138" s="3">
        <v>0.100116266572871</v>
      </c>
      <c r="E138" s="3">
        <v>0.89988373342712802</v>
      </c>
      <c r="G138">
        <f t="shared" si="5"/>
        <v>12.1296</v>
      </c>
      <c r="H138">
        <v>133</v>
      </c>
      <c r="I138">
        <v>0.41487200000000002</v>
      </c>
      <c r="J138">
        <v>0</v>
      </c>
      <c r="K138">
        <v>0.91896295724946397</v>
      </c>
      <c r="L138">
        <v>8.1037042750535096E-2</v>
      </c>
    </row>
    <row r="139" spans="1:12" x14ac:dyDescent="0.25">
      <c r="A139">
        <f t="shared" si="4"/>
        <v>12.220800000000001</v>
      </c>
      <c r="B139" s="3">
        <v>134</v>
      </c>
      <c r="C139" s="3">
        <v>0.42190800000000001</v>
      </c>
      <c r="D139" s="3">
        <v>8.4056239748950004E-2</v>
      </c>
      <c r="E139" s="3">
        <v>0.91594376025104995</v>
      </c>
      <c r="G139">
        <f t="shared" si="5"/>
        <v>12.220800000000001</v>
      </c>
      <c r="H139">
        <v>134</v>
      </c>
      <c r="I139">
        <v>0.39438800000000002</v>
      </c>
      <c r="J139">
        <v>0</v>
      </c>
      <c r="K139">
        <v>0.91962230088136498</v>
      </c>
      <c r="L139">
        <v>8.0377699118634405E-2</v>
      </c>
    </row>
    <row r="140" spans="1:12" x14ac:dyDescent="0.25">
      <c r="A140">
        <f t="shared" si="4"/>
        <v>12.312000000000001</v>
      </c>
      <c r="B140" s="3">
        <v>135</v>
      </c>
      <c r="C140" s="3">
        <v>0.40016800000000002</v>
      </c>
      <c r="D140" s="3">
        <v>6.7061834029707501E-2</v>
      </c>
      <c r="E140" s="3">
        <v>0.932938165970292</v>
      </c>
      <c r="G140">
        <f t="shared" si="5"/>
        <v>12.312000000000001</v>
      </c>
      <c r="H140">
        <v>135</v>
      </c>
      <c r="I140">
        <v>0.37547199999999997</v>
      </c>
      <c r="J140">
        <v>0</v>
      </c>
      <c r="K140">
        <v>0.91859845740827495</v>
      </c>
      <c r="L140">
        <v>8.1401542591724496E-2</v>
      </c>
    </row>
    <row r="141" spans="1:12" x14ac:dyDescent="0.25">
      <c r="A141">
        <f t="shared" si="4"/>
        <v>12.4032</v>
      </c>
      <c r="B141" s="3">
        <v>136</v>
      </c>
      <c r="C141" s="3">
        <v>0.37948799999999999</v>
      </c>
      <c r="D141" s="3">
        <v>6.8439581752255604E-2</v>
      </c>
      <c r="E141" s="3">
        <v>0.93156041824774405</v>
      </c>
      <c r="G141">
        <f t="shared" si="5"/>
        <v>12.4032</v>
      </c>
      <c r="H141">
        <v>136</v>
      </c>
      <c r="I141">
        <v>0.37529200000000001</v>
      </c>
      <c r="J141">
        <v>0</v>
      </c>
      <c r="K141">
        <v>0.91922023384457896</v>
      </c>
      <c r="L141">
        <v>8.0779766155420304E-2</v>
      </c>
    </row>
    <row r="142" spans="1:12" x14ac:dyDescent="0.25">
      <c r="A142">
        <f t="shared" si="4"/>
        <v>12.494400000000001</v>
      </c>
      <c r="B142" s="3">
        <v>137</v>
      </c>
      <c r="C142" s="3">
        <v>0.38178400000000001</v>
      </c>
      <c r="D142" s="3">
        <v>0.101512897345095</v>
      </c>
      <c r="E142" s="3">
        <v>0.89848710265490395</v>
      </c>
      <c r="G142">
        <f t="shared" si="5"/>
        <v>12.494400000000001</v>
      </c>
      <c r="H142">
        <v>137</v>
      </c>
      <c r="I142">
        <v>0.38566400000000001</v>
      </c>
      <c r="J142">
        <v>0</v>
      </c>
      <c r="K142">
        <v>0.91578161301028804</v>
      </c>
      <c r="L142">
        <v>8.4218386989711194E-2</v>
      </c>
    </row>
    <row r="143" spans="1:12" x14ac:dyDescent="0.25">
      <c r="A143">
        <f t="shared" si="4"/>
        <v>12.585600000000001</v>
      </c>
      <c r="B143" s="3">
        <v>138</v>
      </c>
      <c r="C143" s="3">
        <v>0.39389200000000002</v>
      </c>
      <c r="D143" s="3">
        <v>9.4320270531008499E-2</v>
      </c>
      <c r="E143" s="3">
        <v>0.905679729468991</v>
      </c>
      <c r="G143">
        <f t="shared" si="5"/>
        <v>12.585600000000001</v>
      </c>
      <c r="H143">
        <v>138</v>
      </c>
      <c r="I143">
        <v>0.40978799999999999</v>
      </c>
      <c r="J143">
        <v>0</v>
      </c>
      <c r="K143">
        <v>0.917293820219235</v>
      </c>
      <c r="L143">
        <v>8.2706179780764694E-2</v>
      </c>
    </row>
    <row r="144" spans="1:12" x14ac:dyDescent="0.25">
      <c r="A144">
        <f t="shared" si="4"/>
        <v>12.6768</v>
      </c>
      <c r="B144" s="3">
        <v>139</v>
      </c>
      <c r="C144" s="3">
        <v>0.41094000000000003</v>
      </c>
      <c r="D144" s="3">
        <v>8.6299703119676802E-2</v>
      </c>
      <c r="E144" s="3">
        <v>0.91370029688032295</v>
      </c>
      <c r="G144">
        <f t="shared" si="5"/>
        <v>12.6768</v>
      </c>
      <c r="H144">
        <v>139</v>
      </c>
      <c r="I144">
        <v>0.40251999999999999</v>
      </c>
      <c r="J144">
        <v>0</v>
      </c>
      <c r="K144">
        <v>0.92284606976050798</v>
      </c>
      <c r="L144">
        <v>7.71539302394912E-2</v>
      </c>
    </row>
    <row r="145" spans="1:12" x14ac:dyDescent="0.25">
      <c r="A145">
        <f t="shared" si="4"/>
        <v>12.768000000000001</v>
      </c>
      <c r="B145" s="3">
        <v>140</v>
      </c>
      <c r="C145" s="3">
        <v>0.40299200000000002</v>
      </c>
      <c r="D145" s="3">
        <v>8.3555008536149597E-2</v>
      </c>
      <c r="E145" s="3">
        <v>0.91644499146384995</v>
      </c>
      <c r="G145">
        <f t="shared" si="5"/>
        <v>12.768000000000001</v>
      </c>
      <c r="H145">
        <v>140</v>
      </c>
      <c r="I145">
        <v>0.41215200000000002</v>
      </c>
      <c r="J145">
        <v>0</v>
      </c>
      <c r="K145">
        <v>0.91995186241968896</v>
      </c>
      <c r="L145">
        <v>8.0048137580310097E-2</v>
      </c>
    </row>
    <row r="146" spans="1:12" x14ac:dyDescent="0.25">
      <c r="A146">
        <f t="shared" si="4"/>
        <v>12.859200000000001</v>
      </c>
      <c r="B146" s="3">
        <v>141</v>
      </c>
      <c r="C146" s="3">
        <v>0.41427999999999998</v>
      </c>
      <c r="D146" s="3">
        <v>8.9224678961089099E-2</v>
      </c>
      <c r="E146" s="3">
        <v>0.91077532103891001</v>
      </c>
      <c r="G146">
        <f t="shared" si="5"/>
        <v>12.859200000000001</v>
      </c>
      <c r="H146">
        <v>141</v>
      </c>
      <c r="I146">
        <v>0.39798</v>
      </c>
      <c r="J146">
        <v>8.3421277451128201E-4</v>
      </c>
      <c r="K146">
        <v>0.92055882205135897</v>
      </c>
      <c r="L146">
        <v>7.8606965174129295E-2</v>
      </c>
    </row>
    <row r="147" spans="1:12" x14ac:dyDescent="0.25">
      <c r="A147">
        <f t="shared" si="4"/>
        <v>12.9504</v>
      </c>
      <c r="B147" s="3">
        <v>142</v>
      </c>
      <c r="C147" s="3">
        <v>0.39958399999999999</v>
      </c>
      <c r="D147" s="3">
        <v>9.0313926483542806E-2</v>
      </c>
      <c r="E147" s="3">
        <v>0.90968607351645703</v>
      </c>
      <c r="F147">
        <f>AVERAGE(C137:C147)</f>
        <v>0.3990094545454545</v>
      </c>
      <c r="G147">
        <f t="shared" si="5"/>
        <v>12.9504</v>
      </c>
      <c r="H147">
        <v>142</v>
      </c>
      <c r="I147">
        <v>0.38550800000000002</v>
      </c>
      <c r="J147">
        <v>3.4136775371717298E-3</v>
      </c>
      <c r="K147">
        <v>0.92537638648225196</v>
      </c>
      <c r="L147">
        <v>7.1209935980576206E-2</v>
      </c>
    </row>
    <row r="148" spans="1:12" x14ac:dyDescent="0.25">
      <c r="A148">
        <f t="shared" si="4"/>
        <v>13.041600000000001</v>
      </c>
      <c r="B148" s="3">
        <v>143</v>
      </c>
      <c r="C148" s="3">
        <v>0.391204</v>
      </c>
      <c r="D148" s="3">
        <v>8.8547151869612706E-2</v>
      </c>
      <c r="E148" s="3">
        <v>0.91145284813038696</v>
      </c>
      <c r="G148">
        <f t="shared" si="5"/>
        <v>13.041600000000001</v>
      </c>
      <c r="H148">
        <v>143</v>
      </c>
      <c r="I148">
        <v>0.37986799999999998</v>
      </c>
      <c r="J148">
        <v>4.48576874072046E-3</v>
      </c>
      <c r="K148">
        <v>0.92583739614813498</v>
      </c>
      <c r="L148">
        <v>6.9676835111143795E-2</v>
      </c>
    </row>
    <row r="149" spans="1:12" x14ac:dyDescent="0.25">
      <c r="A149">
        <f t="shared" si="4"/>
        <v>13.1328</v>
      </c>
      <c r="B149" s="3">
        <v>144</v>
      </c>
      <c r="C149" s="3">
        <v>0.38717600000000002</v>
      </c>
      <c r="D149" s="3">
        <v>9.2774345517284099E-2</v>
      </c>
      <c r="E149" s="3">
        <v>0.90722565448271497</v>
      </c>
      <c r="G149">
        <f t="shared" si="5"/>
        <v>13.1328</v>
      </c>
      <c r="H149">
        <v>144</v>
      </c>
      <c r="I149">
        <v>0.37862400000000002</v>
      </c>
      <c r="J149">
        <v>2.7467883705206198E-3</v>
      </c>
      <c r="K149">
        <v>0.92898495605138598</v>
      </c>
      <c r="L149">
        <v>6.8268255578093295E-2</v>
      </c>
    </row>
    <row r="150" spans="1:12" x14ac:dyDescent="0.25">
      <c r="A150">
        <f t="shared" si="4"/>
        <v>13.224</v>
      </c>
      <c r="B150" s="3">
        <v>145</v>
      </c>
      <c r="C150" s="3">
        <v>0.38739600000000002</v>
      </c>
      <c r="D150" s="3">
        <v>0.10300570991956499</v>
      </c>
      <c r="E150" s="3">
        <v>0.89699429008043396</v>
      </c>
      <c r="G150">
        <f t="shared" si="5"/>
        <v>13.224</v>
      </c>
      <c r="H150">
        <v>145</v>
      </c>
      <c r="I150">
        <v>0.37648399999999999</v>
      </c>
      <c r="J150">
        <v>1.8380595191296301E-3</v>
      </c>
      <c r="K150">
        <v>0.93795221045250199</v>
      </c>
      <c r="L150">
        <v>6.02097300283677E-2</v>
      </c>
    </row>
    <row r="151" spans="1:12" x14ac:dyDescent="0.25">
      <c r="A151">
        <f t="shared" si="4"/>
        <v>13.315200000000001</v>
      </c>
      <c r="B151" s="3">
        <v>146</v>
      </c>
      <c r="C151" s="3">
        <v>0.37951200000000002</v>
      </c>
      <c r="D151" s="3">
        <v>8.7396445962183003E-2</v>
      </c>
      <c r="E151" s="3">
        <v>0.91260355403781701</v>
      </c>
      <c r="G151">
        <f t="shared" si="5"/>
        <v>13.315200000000001</v>
      </c>
      <c r="H151">
        <v>146</v>
      </c>
      <c r="I151">
        <v>0.37987199999999999</v>
      </c>
      <c r="J151">
        <v>1.11616544520259E-3</v>
      </c>
      <c r="K151">
        <v>0.94098011961924</v>
      </c>
      <c r="L151">
        <v>5.7903714935557203E-2</v>
      </c>
    </row>
    <row r="152" spans="1:12" x14ac:dyDescent="0.25">
      <c r="A152">
        <f t="shared" si="4"/>
        <v>13.4064</v>
      </c>
      <c r="B152" s="3">
        <v>147</v>
      </c>
      <c r="C152" s="3">
        <v>0.38409599999999999</v>
      </c>
      <c r="D152" s="3">
        <v>7.6324668832791806E-2</v>
      </c>
      <c r="E152" s="3">
        <v>0.92367533116720801</v>
      </c>
      <c r="G152">
        <f t="shared" si="5"/>
        <v>13.4064</v>
      </c>
      <c r="H152">
        <v>147</v>
      </c>
      <c r="I152">
        <v>0.4047</v>
      </c>
      <c r="J152">
        <v>0</v>
      </c>
      <c r="K152">
        <v>0.93198912774894904</v>
      </c>
      <c r="L152">
        <v>6.8010872251050097E-2</v>
      </c>
    </row>
    <row r="153" spans="1:12" x14ac:dyDescent="0.25">
      <c r="A153">
        <f t="shared" si="4"/>
        <v>13.4976</v>
      </c>
      <c r="B153" s="3">
        <v>148</v>
      </c>
      <c r="C153" s="3">
        <v>0.41066000000000003</v>
      </c>
      <c r="D153" s="3">
        <v>6.9264111430380304E-2</v>
      </c>
      <c r="E153" s="3">
        <v>0.93073588856961897</v>
      </c>
      <c r="G153">
        <f t="shared" si="5"/>
        <v>13.4976</v>
      </c>
      <c r="H153">
        <v>148</v>
      </c>
      <c r="I153">
        <v>0.41473199999999999</v>
      </c>
      <c r="J153">
        <v>0</v>
      </c>
      <c r="K153">
        <v>0.93682667361090999</v>
      </c>
      <c r="L153">
        <v>6.3173326389089804E-2</v>
      </c>
    </row>
    <row r="154" spans="1:12" x14ac:dyDescent="0.25">
      <c r="A154">
        <f t="shared" si="4"/>
        <v>13.588800000000001</v>
      </c>
      <c r="B154" s="3">
        <v>149</v>
      </c>
      <c r="C154" s="3">
        <v>0.42287200000000003</v>
      </c>
      <c r="D154" s="3">
        <v>7.0801566431449706E-2</v>
      </c>
      <c r="E154" s="3">
        <v>0.92919843356855003</v>
      </c>
      <c r="G154">
        <f t="shared" si="5"/>
        <v>13.588800000000001</v>
      </c>
      <c r="H154">
        <v>149</v>
      </c>
      <c r="I154">
        <v>0.417848</v>
      </c>
      <c r="J154">
        <v>0</v>
      </c>
      <c r="K154">
        <v>0.94232352434377997</v>
      </c>
      <c r="L154">
        <v>5.7676475656219403E-2</v>
      </c>
    </row>
    <row r="155" spans="1:12" x14ac:dyDescent="0.25">
      <c r="A155">
        <f t="shared" si="4"/>
        <v>13.68</v>
      </c>
      <c r="B155" s="3">
        <v>150</v>
      </c>
      <c r="C155" s="3">
        <v>0.42807600000000001</v>
      </c>
      <c r="D155" s="3">
        <v>7.0641661760995705E-2</v>
      </c>
      <c r="E155" s="3">
        <v>0.92935833823900404</v>
      </c>
      <c r="G155">
        <f t="shared" si="5"/>
        <v>13.68</v>
      </c>
      <c r="H155">
        <v>150</v>
      </c>
      <c r="I155">
        <v>0.42004399999999997</v>
      </c>
      <c r="J155">
        <v>0</v>
      </c>
      <c r="K155">
        <v>0.930959613754749</v>
      </c>
      <c r="L155">
        <v>6.9040386245250496E-2</v>
      </c>
    </row>
    <row r="156" spans="1:12" x14ac:dyDescent="0.25">
      <c r="A156">
        <f t="shared" si="4"/>
        <v>13.7712</v>
      </c>
      <c r="B156" s="3">
        <v>151</v>
      </c>
      <c r="C156" s="3">
        <v>0.43518400000000002</v>
      </c>
      <c r="D156" s="3">
        <v>8.7255046141402198E-2</v>
      </c>
      <c r="E156" s="3">
        <v>0.912744953858597</v>
      </c>
      <c r="G156">
        <f t="shared" si="5"/>
        <v>13.7712</v>
      </c>
      <c r="H156">
        <v>151</v>
      </c>
      <c r="I156">
        <v>0.39523599999999998</v>
      </c>
      <c r="J156">
        <v>0</v>
      </c>
      <c r="K156">
        <v>0.96515499600238797</v>
      </c>
      <c r="L156">
        <v>3.48450039976115E-2</v>
      </c>
    </row>
    <row r="157" spans="1:12" x14ac:dyDescent="0.25">
      <c r="A157">
        <f t="shared" si="4"/>
        <v>13.862400000000001</v>
      </c>
      <c r="B157" s="3">
        <v>152</v>
      </c>
      <c r="C157" s="3">
        <v>0.41454000000000002</v>
      </c>
      <c r="D157" s="3">
        <v>7.2379022530998205E-2</v>
      </c>
      <c r="E157" s="3">
        <v>0.92762097746900096</v>
      </c>
      <c r="G157">
        <f t="shared" si="5"/>
        <v>13.862400000000001</v>
      </c>
      <c r="H157">
        <v>152</v>
      </c>
      <c r="I157">
        <v>0.40193600000000002</v>
      </c>
      <c r="J157">
        <v>0</v>
      </c>
      <c r="K157">
        <v>0.95509732892798804</v>
      </c>
      <c r="L157">
        <v>4.4902671072011402E-2</v>
      </c>
    </row>
    <row r="158" spans="1:12" x14ac:dyDescent="0.25">
      <c r="A158">
        <f t="shared" si="4"/>
        <v>13.9536</v>
      </c>
      <c r="B158" s="3">
        <v>153</v>
      </c>
      <c r="C158" s="3">
        <v>0.42010799999999998</v>
      </c>
      <c r="D158" s="3">
        <v>5.9813190893770102E-2</v>
      </c>
      <c r="E158" s="3">
        <v>0.94018680910622898</v>
      </c>
      <c r="F158">
        <f>AVERAGE(C148:C158)</f>
        <v>0.40552945454545453</v>
      </c>
      <c r="G158">
        <f t="shared" si="5"/>
        <v>13.9536</v>
      </c>
      <c r="H158">
        <v>153</v>
      </c>
      <c r="I158">
        <v>0.40661999999999998</v>
      </c>
      <c r="J158">
        <v>0</v>
      </c>
      <c r="K158">
        <v>0.96975062712114501</v>
      </c>
      <c r="L158">
        <v>3.0249372878854899E-2</v>
      </c>
    </row>
    <row r="159" spans="1:12" x14ac:dyDescent="0.25">
      <c r="A159">
        <f t="shared" si="4"/>
        <v>14.0448</v>
      </c>
      <c r="B159" s="3">
        <v>154</v>
      </c>
      <c r="C159" s="3">
        <v>0.42465599999999998</v>
      </c>
      <c r="D159" s="3">
        <v>5.84096303831807E-2</v>
      </c>
      <c r="E159" s="3">
        <v>0.94159036961681897</v>
      </c>
      <c r="G159">
        <f t="shared" si="5"/>
        <v>14.0448</v>
      </c>
      <c r="H159">
        <v>154</v>
      </c>
      <c r="I159">
        <v>0.39697199999999999</v>
      </c>
      <c r="J159">
        <v>0</v>
      </c>
      <c r="K159">
        <v>0.97056719365597499</v>
      </c>
      <c r="L159">
        <v>2.94328063440242E-2</v>
      </c>
    </row>
    <row r="160" spans="1:12" x14ac:dyDescent="0.25">
      <c r="A160">
        <f t="shared" si="4"/>
        <v>14.136000000000001</v>
      </c>
      <c r="B160" s="3">
        <v>155</v>
      </c>
      <c r="C160" s="3">
        <v>0.40883599999999998</v>
      </c>
      <c r="D160" s="3">
        <v>6.9582913442064701E-2</v>
      </c>
      <c r="E160" s="3">
        <v>0.93041708655793498</v>
      </c>
      <c r="G160">
        <f t="shared" si="5"/>
        <v>14.136000000000001</v>
      </c>
      <c r="H160">
        <v>155</v>
      </c>
      <c r="I160">
        <v>0.39656799999999998</v>
      </c>
      <c r="J160">
        <v>0</v>
      </c>
      <c r="K160">
        <v>0.96143914788888596</v>
      </c>
      <c r="L160">
        <v>3.8560852111113299E-2</v>
      </c>
    </row>
    <row r="161" spans="1:12" x14ac:dyDescent="0.25">
      <c r="A161">
        <f t="shared" si="4"/>
        <v>14.2272</v>
      </c>
      <c r="B161" s="3">
        <v>156</v>
      </c>
      <c r="C161" s="3">
        <v>0.40254400000000001</v>
      </c>
      <c r="D161" s="3">
        <v>8.5009340593823202E-2</v>
      </c>
      <c r="E161" s="3">
        <v>0.91499065940617597</v>
      </c>
      <c r="G161">
        <f t="shared" si="5"/>
        <v>14.2272</v>
      </c>
      <c r="H161">
        <v>156</v>
      </c>
      <c r="I161">
        <v>0.41116399999999997</v>
      </c>
      <c r="J161">
        <v>0</v>
      </c>
      <c r="K161">
        <v>0.96468562422780202</v>
      </c>
      <c r="L161">
        <v>3.5314375772197898E-2</v>
      </c>
    </row>
    <row r="162" spans="1:12" x14ac:dyDescent="0.25">
      <c r="A162">
        <f t="shared" si="4"/>
        <v>14.3184</v>
      </c>
      <c r="B162" s="3">
        <v>157</v>
      </c>
      <c r="C162" s="3">
        <v>0.41623599999999999</v>
      </c>
      <c r="D162" s="3">
        <v>7.8493931327419997E-2</v>
      </c>
      <c r="E162" s="3">
        <v>0.92150606867258</v>
      </c>
      <c r="G162">
        <f t="shared" si="5"/>
        <v>14.3184</v>
      </c>
      <c r="H162">
        <v>157</v>
      </c>
      <c r="I162">
        <v>0.42264800000000002</v>
      </c>
      <c r="J162">
        <v>0</v>
      </c>
      <c r="K162">
        <v>0.969695822528439</v>
      </c>
      <c r="L162">
        <v>3.0304177471560199E-2</v>
      </c>
    </row>
    <row r="163" spans="1:12" x14ac:dyDescent="0.25">
      <c r="A163">
        <f t="shared" si="4"/>
        <v>14.409600000000001</v>
      </c>
      <c r="B163" s="3">
        <v>158</v>
      </c>
      <c r="C163" s="3">
        <v>0.42515199999999997</v>
      </c>
      <c r="D163" s="3">
        <v>7.5267198554869699E-2</v>
      </c>
      <c r="E163" s="3">
        <v>0.92473280144513004</v>
      </c>
      <c r="G163">
        <f t="shared" si="5"/>
        <v>14.409600000000001</v>
      </c>
      <c r="H163">
        <v>158</v>
      </c>
      <c r="I163">
        <v>0.42971599999999999</v>
      </c>
      <c r="J163">
        <v>2.23403364082324E-4</v>
      </c>
      <c r="K163">
        <v>0.96510253283563996</v>
      </c>
      <c r="L163">
        <v>3.4674063800277301E-2</v>
      </c>
    </row>
    <row r="164" spans="1:12" x14ac:dyDescent="0.25">
      <c r="A164">
        <f t="shared" si="4"/>
        <v>14.5008</v>
      </c>
      <c r="B164" s="3">
        <v>159</v>
      </c>
      <c r="C164" s="3">
        <v>0.43209199999999998</v>
      </c>
      <c r="D164" s="3">
        <v>8.9277283541467994E-2</v>
      </c>
      <c r="E164" s="3">
        <v>0.91072271645853198</v>
      </c>
      <c r="G164">
        <f t="shared" si="5"/>
        <v>14.5008</v>
      </c>
      <c r="H164">
        <v>159</v>
      </c>
      <c r="I164">
        <v>0.42840800000000001</v>
      </c>
      <c r="J164">
        <v>3.3612817687811599E-4</v>
      </c>
      <c r="K164">
        <v>0.96797445425855699</v>
      </c>
      <c r="L164">
        <v>3.1689417564564601E-2</v>
      </c>
    </row>
    <row r="166" spans="1:12" x14ac:dyDescent="0.25">
      <c r="C166" t="s">
        <v>0</v>
      </c>
      <c r="D166" t="s">
        <v>1</v>
      </c>
      <c r="E166" t="s">
        <v>2</v>
      </c>
      <c r="I166" t="s">
        <v>0</v>
      </c>
      <c r="J166" t="s">
        <v>1</v>
      </c>
      <c r="K166" t="s">
        <v>2</v>
      </c>
      <c r="L166" t="s">
        <v>10</v>
      </c>
    </row>
    <row r="167" spans="1:12" x14ac:dyDescent="0.25">
      <c r="B167" t="s">
        <v>5</v>
      </c>
      <c r="C167">
        <v>160</v>
      </c>
      <c r="D167">
        <v>160</v>
      </c>
      <c r="E167">
        <v>160</v>
      </c>
      <c r="H167" t="s">
        <v>5</v>
      </c>
      <c r="I167">
        <v>160</v>
      </c>
      <c r="J167">
        <v>160</v>
      </c>
      <c r="K167">
        <v>160</v>
      </c>
      <c r="L167">
        <v>160</v>
      </c>
    </row>
    <row r="168" spans="1:12" x14ac:dyDescent="0.25">
      <c r="B168" s="2" t="s">
        <v>6</v>
      </c>
      <c r="C168" s="2">
        <v>0.43686644999999902</v>
      </c>
      <c r="D168" s="2">
        <v>6.5812174812635904E-2</v>
      </c>
      <c r="E168" s="2">
        <v>0.93418782518736299</v>
      </c>
      <c r="H168" s="2" t="s">
        <v>6</v>
      </c>
      <c r="I168" s="2">
        <v>0.43003464999999902</v>
      </c>
      <c r="J168" s="4">
        <v>9.3713774551354697E-5</v>
      </c>
      <c r="K168" s="2">
        <v>0.934138281455973</v>
      </c>
      <c r="L168" s="2">
        <v>6.5768004769475294E-2</v>
      </c>
    </row>
    <row r="169" spans="1:12" x14ac:dyDescent="0.25">
      <c r="B169" t="s">
        <v>7</v>
      </c>
      <c r="C169">
        <v>3.97895393275274E-2</v>
      </c>
      <c r="D169">
        <v>1.7141591030766099E-2</v>
      </c>
      <c r="E169">
        <v>1.7141591030766099E-2</v>
      </c>
      <c r="H169" t="s">
        <v>7</v>
      </c>
      <c r="I169">
        <v>3.8650297923005797E-2</v>
      </c>
      <c r="J169">
        <v>5.2244038324628095E-4</v>
      </c>
      <c r="K169">
        <v>2.2274267324908201E-2</v>
      </c>
      <c r="L169">
        <v>2.2263537218320001E-2</v>
      </c>
    </row>
    <row r="170" spans="1:12" x14ac:dyDescent="0.25">
      <c r="B170" t="s">
        <v>8</v>
      </c>
      <c r="C170">
        <v>0.37346000000000001</v>
      </c>
      <c r="D170">
        <v>2.9751879699248099E-2</v>
      </c>
      <c r="E170">
        <v>0.89004305192675803</v>
      </c>
      <c r="H170" t="s">
        <v>8</v>
      </c>
      <c r="I170">
        <v>0.36819600000000002</v>
      </c>
      <c r="J170">
        <v>0</v>
      </c>
      <c r="K170">
        <v>0.89210821517720895</v>
      </c>
      <c r="L170">
        <v>9.1839392128927402E-3</v>
      </c>
    </row>
    <row r="171" spans="1:12" x14ac:dyDescent="0.25">
      <c r="B171" s="1">
        <v>0.25</v>
      </c>
      <c r="C171">
        <v>0.40846500000000002</v>
      </c>
      <c r="D171">
        <v>5.5059042921990903E-2</v>
      </c>
      <c r="E171">
        <v>0.92455228496812503</v>
      </c>
      <c r="H171" s="1">
        <v>0.25</v>
      </c>
      <c r="I171">
        <v>0.402916</v>
      </c>
      <c r="J171">
        <v>0</v>
      </c>
      <c r="K171">
        <v>0.91942560314153998</v>
      </c>
      <c r="L171">
        <v>5.4834163862566801E-2</v>
      </c>
    </row>
    <row r="172" spans="1:12" x14ac:dyDescent="0.25">
      <c r="B172" s="1">
        <v>0.5</v>
      </c>
      <c r="C172">
        <v>0.42765599999999998</v>
      </c>
      <c r="D172">
        <v>6.45224253659374E-2</v>
      </c>
      <c r="E172">
        <v>0.935477574634062</v>
      </c>
      <c r="H172" s="1">
        <v>0.5</v>
      </c>
      <c r="I172">
        <v>0.41889199999999999</v>
      </c>
      <c r="J172">
        <v>0</v>
      </c>
      <c r="K172">
        <v>0.92817000337895605</v>
      </c>
      <c r="L172">
        <v>7.0546464289033495E-2</v>
      </c>
    </row>
    <row r="173" spans="1:12" x14ac:dyDescent="0.25">
      <c r="B173" s="1">
        <v>0.75</v>
      </c>
      <c r="C173">
        <v>0.463001</v>
      </c>
      <c r="D173">
        <v>7.5447715031874502E-2</v>
      </c>
      <c r="E173">
        <v>0.94494095707800896</v>
      </c>
      <c r="H173" s="1">
        <v>0.75</v>
      </c>
      <c r="I173">
        <v>0.45207599999999998</v>
      </c>
      <c r="J173">
        <v>0</v>
      </c>
      <c r="K173">
        <v>0.94516583613743299</v>
      </c>
      <c r="L173">
        <v>8.0574396858459796E-2</v>
      </c>
    </row>
    <row r="174" spans="1:12" x14ac:dyDescent="0.25">
      <c r="B174" t="s">
        <v>9</v>
      </c>
      <c r="C174">
        <v>0.55522000000000005</v>
      </c>
      <c r="D174">
        <v>0.109956948073241</v>
      </c>
      <c r="E174">
        <v>0.97024812030075103</v>
      </c>
      <c r="H174" t="s">
        <v>9</v>
      </c>
      <c r="I174">
        <v>0.54849599999999998</v>
      </c>
      <c r="J174">
        <v>4.48576874072046E-3</v>
      </c>
      <c r="K174">
        <v>0.99081606078710704</v>
      </c>
      <c r="L174">
        <v>0.10789178482279101</v>
      </c>
    </row>
    <row r="177" spans="1:12" x14ac:dyDescent="0.25">
      <c r="A177" t="s">
        <v>17</v>
      </c>
      <c r="B177" t="s">
        <v>16</v>
      </c>
      <c r="C177" t="s">
        <v>0</v>
      </c>
      <c r="D177" t="s">
        <v>1</v>
      </c>
      <c r="E177" t="s">
        <v>2</v>
      </c>
      <c r="G177" t="s">
        <v>17</v>
      </c>
      <c r="H177" t="s">
        <v>16</v>
      </c>
      <c r="I177" t="s">
        <v>0</v>
      </c>
      <c r="J177" t="s">
        <v>1</v>
      </c>
      <c r="L177" t="str">
        <f>L166</f>
        <v>Hydrate Saturation</v>
      </c>
    </row>
    <row r="178" spans="1:12" x14ac:dyDescent="0.25">
      <c r="A178">
        <f>AVERAGE(A5:A15)</f>
        <v>0.45600000000000002</v>
      </c>
      <c r="B178">
        <v>1</v>
      </c>
      <c r="C178">
        <f>AVERAGE(C5:C15)</f>
        <v>0.51141600000000009</v>
      </c>
      <c r="D178">
        <f>AVERAGE(D5:D15)</f>
        <v>4.5585239329546619E-2</v>
      </c>
      <c r="G178">
        <f>AVERAGE(G5:G15)</f>
        <v>0.45600000000000002</v>
      </c>
      <c r="H178">
        <v>1</v>
      </c>
      <c r="I178">
        <f>AVERAGE(I5:I15)</f>
        <v>0.50231890909090915</v>
      </c>
      <c r="J178">
        <f>AVERAGE(J5:J15)</f>
        <v>0</v>
      </c>
      <c r="L178">
        <f>AVERAGE(L5:L15)</f>
        <v>1.5876931980709597E-2</v>
      </c>
    </row>
    <row r="179" spans="1:12" x14ac:dyDescent="0.25">
      <c r="A179">
        <f>AVERAGE(A16:A26)</f>
        <v>1.4592000000000001</v>
      </c>
      <c r="B179">
        <f>1+B178</f>
        <v>2</v>
      </c>
      <c r="C179">
        <f>AVERAGE(C16:C26)</f>
        <v>0.49926290909090909</v>
      </c>
      <c r="D179">
        <f>AVERAGE(D16:D26)</f>
        <v>4.1014534833677584E-2</v>
      </c>
      <c r="G179">
        <f>AVERAGE(G16:G26)</f>
        <v>1.4592000000000001</v>
      </c>
      <c r="H179">
        <f>1+H178</f>
        <v>2</v>
      </c>
      <c r="I179">
        <f>AVERAGE(I16:I26)</f>
        <v>0.49432509090909088</v>
      </c>
      <c r="J179">
        <f>AVERAGE(J16:J26)</f>
        <v>0</v>
      </c>
      <c r="L179">
        <f>AVERAGE(L16:L26)</f>
        <v>3.780320100794779E-2</v>
      </c>
    </row>
    <row r="180" spans="1:12" x14ac:dyDescent="0.25">
      <c r="A180">
        <f>AVERAGE(A27:A37)</f>
        <v>2.4624000000000006</v>
      </c>
      <c r="B180">
        <f t="shared" ref="B180:B192" si="6">1+B179</f>
        <v>3</v>
      </c>
      <c r="C180">
        <f>AVERAGE(C27:C37)</f>
        <v>0.46979127272727267</v>
      </c>
      <c r="D180">
        <f>AVERAGE(D27:D37)</f>
        <v>5.2232179206473744E-2</v>
      </c>
      <c r="G180">
        <f>AVERAGE(G27:G37)</f>
        <v>2.4624000000000006</v>
      </c>
      <c r="H180">
        <f t="shared" ref="H180:H186" si="7">1+H179</f>
        <v>3</v>
      </c>
      <c r="I180">
        <f>AVERAGE(I27:I37)</f>
        <v>0.46554654545454549</v>
      </c>
      <c r="J180">
        <f>AVERAGE(J27:J37)</f>
        <v>0</v>
      </c>
      <c r="L180">
        <f>AVERAGE(L27:L37)</f>
        <v>5.0578248619214117E-2</v>
      </c>
    </row>
    <row r="181" spans="1:12" x14ac:dyDescent="0.25">
      <c r="A181">
        <f>AVERAGE(A36:A45)</f>
        <v>3.2375999999999996</v>
      </c>
      <c r="B181">
        <f t="shared" si="6"/>
        <v>4</v>
      </c>
      <c r="C181">
        <f>AVERAGE(C36:C45)</f>
        <v>0.46033200000000002</v>
      </c>
      <c r="D181">
        <f>AVERAGE(D36:D45)</f>
        <v>5.7118147199272898E-2</v>
      </c>
      <c r="G181">
        <f>AVERAGE(G36:G45)</f>
        <v>3.2375999999999996</v>
      </c>
      <c r="H181">
        <f t="shared" si="7"/>
        <v>4</v>
      </c>
      <c r="I181">
        <f>AVERAGE(I36:I45)</f>
        <v>0.45218680000000006</v>
      </c>
      <c r="J181">
        <f>AVERAGE(J36:J45)</f>
        <v>0</v>
      </c>
      <c r="L181">
        <f>AVERAGE(L36:L45)</f>
        <v>6.5191952224246424E-2</v>
      </c>
    </row>
    <row r="182" spans="1:12" x14ac:dyDescent="0.25">
      <c r="A182">
        <f>AVERAGE(A49:A59)</f>
        <v>4.4688000000000008</v>
      </c>
      <c r="B182">
        <f t="shared" si="6"/>
        <v>5</v>
      </c>
      <c r="C182">
        <f>AVERAGE(C49:C59)</f>
        <v>0.45095490909090902</v>
      </c>
      <c r="D182">
        <f>AVERAGE(D49:D59)</f>
        <v>5.6873285018731595E-2</v>
      </c>
      <c r="G182">
        <f>AVERAGE(G49:G59)</f>
        <v>4.4688000000000008</v>
      </c>
      <c r="H182">
        <f t="shared" si="7"/>
        <v>5</v>
      </c>
      <c r="I182">
        <f>AVERAGE(I49:I59)</f>
        <v>0.43735999999999997</v>
      </c>
      <c r="J182">
        <f>AVERAGE(J49:J59)</f>
        <v>0</v>
      </c>
      <c r="L182">
        <f>AVERAGE(L49:L59)</f>
        <v>7.7606386632184984E-2</v>
      </c>
    </row>
    <row r="183" spans="1:12" x14ac:dyDescent="0.25">
      <c r="A183">
        <f>AVERAGE(A60:A70)</f>
        <v>5.4720000000000004</v>
      </c>
      <c r="B183">
        <f t="shared" si="6"/>
        <v>6</v>
      </c>
      <c r="C183">
        <f>AVERAGE(C60:C70)</f>
        <v>0.4253552727272728</v>
      </c>
      <c r="D183">
        <f>AVERAGE(D60:D70)</f>
        <v>6.3812921567993106E-2</v>
      </c>
      <c r="G183">
        <f>AVERAGE(G60:G70)</f>
        <v>5.4720000000000004</v>
      </c>
      <c r="H183">
        <f t="shared" si="7"/>
        <v>6</v>
      </c>
      <c r="I183">
        <f>AVERAGE(I60:I70)</f>
        <v>0.41578581818181815</v>
      </c>
      <c r="J183">
        <f>AVERAGE(J60:J70)</f>
        <v>0</v>
      </c>
      <c r="L183">
        <f>AVERAGE(L60:L70)</f>
        <v>8.6308006860437728E-2</v>
      </c>
    </row>
    <row r="184" spans="1:12" x14ac:dyDescent="0.25">
      <c r="A184">
        <f>AVERAGE(A71:A81)</f>
        <v>6.475200000000001</v>
      </c>
      <c r="B184">
        <f t="shared" si="6"/>
        <v>7</v>
      </c>
      <c r="C184">
        <f>AVERAGE(C71:C81)</f>
        <v>0.41689090909090915</v>
      </c>
      <c r="D184">
        <f>AVERAGE(D71:D81)</f>
        <v>7.8413389155402594E-2</v>
      </c>
      <c r="G184">
        <f>AVERAGE(G71:G81)</f>
        <v>6.475200000000001</v>
      </c>
      <c r="H184">
        <f t="shared" si="7"/>
        <v>7</v>
      </c>
      <c r="I184">
        <f>AVERAGE(I71:I81)</f>
        <v>0.41103454545454543</v>
      </c>
      <c r="J184">
        <f>AVERAGE(J71:J81)</f>
        <v>0</v>
      </c>
      <c r="L184">
        <f>AVERAGE(L71:L81)</f>
        <v>9.30061011763577E-2</v>
      </c>
    </row>
    <row r="185" spans="1:12" x14ac:dyDescent="0.25">
      <c r="A185">
        <f>AVERAGE(A82:A92)</f>
        <v>7.4783999999999997</v>
      </c>
      <c r="B185">
        <f t="shared" si="6"/>
        <v>8</v>
      </c>
      <c r="C185">
        <f>AVERAGE(C82:C92)</f>
        <v>0.42132836363636356</v>
      </c>
      <c r="D185">
        <f>AVERAGE(D82:D92)</f>
        <v>6.4282683986809863E-2</v>
      </c>
      <c r="G185">
        <f>AVERAGE(G82:G92)</f>
        <v>7.4783999999999997</v>
      </c>
      <c r="H185">
        <f t="shared" si="7"/>
        <v>8</v>
      </c>
      <c r="I185">
        <f>AVERAGE(I82:I92)</f>
        <v>0.4156523636363636</v>
      </c>
      <c r="J185">
        <f>AVERAGE(J82:J92)</f>
        <v>0</v>
      </c>
      <c r="L185">
        <f>AVERAGE(L82:L92)</f>
        <v>7.9972712791410563E-2</v>
      </c>
    </row>
    <row r="186" spans="1:12" x14ac:dyDescent="0.25">
      <c r="A186">
        <f>AVERAGE(A93:A103)</f>
        <v>8.4816000000000003</v>
      </c>
      <c r="B186">
        <f t="shared" si="6"/>
        <v>9</v>
      </c>
      <c r="C186">
        <f>AVERAGE(C93:C103)</f>
        <v>0.41462509090909094</v>
      </c>
      <c r="D186">
        <f>AVERAGE(D93:D103)</f>
        <v>7.8407169847778888E-2</v>
      </c>
      <c r="G186">
        <f>AVERAGE(G93:G103)</f>
        <v>8.4816000000000003</v>
      </c>
      <c r="H186">
        <f t="shared" si="7"/>
        <v>9</v>
      </c>
      <c r="I186">
        <f>AVERAGE(I93:I103)</f>
        <v>0.40793381818181818</v>
      </c>
      <c r="J186">
        <f>AVERAGE(J93:J103)</f>
        <v>0</v>
      </c>
      <c r="L186">
        <f>AVERAGE(L93:L103)</f>
        <v>7.217953340824583E-2</v>
      </c>
    </row>
    <row r="187" spans="1:12" x14ac:dyDescent="0.25">
      <c r="A187">
        <f>AVERAGE(A104:A114)</f>
        <v>9.4847999999999981</v>
      </c>
      <c r="B187">
        <f>1+B186</f>
        <v>10</v>
      </c>
      <c r="C187">
        <f>AVERAGE(C104:C114)</f>
        <v>0.40688072727272728</v>
      </c>
      <c r="D187">
        <f>AVERAGE(D104:D114)</f>
        <v>7.1467486470778691E-2</v>
      </c>
      <c r="G187">
        <f>AVERAGE(G104:G114)</f>
        <v>9.4847999999999981</v>
      </c>
      <c r="H187">
        <f>1+H186</f>
        <v>10</v>
      </c>
      <c r="I187">
        <f>AVERAGE(I104:I114)</f>
        <v>0.40847127272727274</v>
      </c>
      <c r="J187">
        <f>AVERAGE(J104:J114)</f>
        <v>0</v>
      </c>
      <c r="L187">
        <f>AVERAGE(L104:L114)</f>
        <v>6.7825873117238228E-2</v>
      </c>
    </row>
    <row r="188" spans="1:12" x14ac:dyDescent="0.25">
      <c r="A188">
        <f>AVERAGE(A115:A125)</f>
        <v>10.488000000000001</v>
      </c>
      <c r="B188">
        <f t="shared" si="6"/>
        <v>11</v>
      </c>
      <c r="C188">
        <f>AVERAGE(C115:C125)</f>
        <v>0.42161309090909088</v>
      </c>
      <c r="D188">
        <f>AVERAGE(D115:D125)</f>
        <v>6.5449484995053153E-2</v>
      </c>
      <c r="G188">
        <f>AVERAGE(G115:G125)</f>
        <v>10.488000000000001</v>
      </c>
      <c r="H188">
        <f t="shared" ref="H188:H192" si="8">1+H187</f>
        <v>11</v>
      </c>
      <c r="I188">
        <f>AVERAGE(I115:I125)</f>
        <v>0.41720727272727276</v>
      </c>
      <c r="J188">
        <f>AVERAGE(J115:J125)</f>
        <v>0</v>
      </c>
      <c r="L188">
        <f>AVERAGE(L115:L125)</f>
        <v>7.0785841671048538E-2</v>
      </c>
    </row>
    <row r="189" spans="1:12" x14ac:dyDescent="0.25">
      <c r="A189">
        <f>AVERAGE(A126:A136)</f>
        <v>11.491199999999999</v>
      </c>
      <c r="B189">
        <f t="shared" si="6"/>
        <v>12</v>
      </c>
      <c r="C189">
        <f>AVERAGE(C126:C136)</f>
        <v>0.41855600000000004</v>
      </c>
      <c r="D189">
        <f>AVERAGE(D126:D136)</f>
        <v>7.6726685768349387E-2</v>
      </c>
      <c r="G189">
        <f>AVERAGE(G126:G136)</f>
        <v>11.491199999999999</v>
      </c>
      <c r="H189">
        <f t="shared" si="8"/>
        <v>12</v>
      </c>
      <c r="I189">
        <f>AVERAGE(I126:I136)</f>
        <v>0.40543454545454538</v>
      </c>
      <c r="J189">
        <f>AVERAGE(J126:J136)</f>
        <v>0</v>
      </c>
      <c r="L189">
        <f>AVERAGE(L126:L136)</f>
        <v>8.1449036339492326E-2</v>
      </c>
    </row>
    <row r="190" spans="1:12" x14ac:dyDescent="0.25">
      <c r="A190">
        <f>AVERAGE(A137:A147)</f>
        <v>12.494400000000001</v>
      </c>
      <c r="B190">
        <f t="shared" si="6"/>
        <v>13</v>
      </c>
      <c r="C190">
        <f>AVERAGE(C137:C147)</f>
        <v>0.3990094545454545</v>
      </c>
      <c r="D190">
        <f>AVERAGE(D137:D147)</f>
        <v>8.6298668120175254E-2</v>
      </c>
      <c r="G190">
        <f>AVERAGE(G137:G147)</f>
        <v>12.494400000000001</v>
      </c>
      <c r="H190">
        <f t="shared" si="8"/>
        <v>13</v>
      </c>
      <c r="I190">
        <f>AVERAGE(I137:I147)</f>
        <v>0.39555090909090906</v>
      </c>
      <c r="J190">
        <f>AVERAGE(J137:J147)</f>
        <v>3.8617184651663743E-4</v>
      </c>
      <c r="L190">
        <f>AVERAGE(L137:L147)</f>
        <v>8.0653355923522962E-2</v>
      </c>
    </row>
    <row r="191" spans="1:12" x14ac:dyDescent="0.25">
      <c r="A191">
        <f>AVERAGE(A148:A158)</f>
        <v>13.4976</v>
      </c>
      <c r="B191">
        <f t="shared" si="6"/>
        <v>14</v>
      </c>
      <c r="C191">
        <f>AVERAGE(C148:C158)</f>
        <v>0.40552945454545453</v>
      </c>
      <c r="D191">
        <f>AVERAGE(D148:D158)</f>
        <v>7.9836629208221169E-2</v>
      </c>
      <c r="G191">
        <f>AVERAGE(G148:G158)</f>
        <v>13.4976</v>
      </c>
      <c r="H191">
        <f t="shared" si="8"/>
        <v>14</v>
      </c>
      <c r="I191">
        <f>AVERAGE(I148:I158)</f>
        <v>0.39781490909090905</v>
      </c>
      <c r="J191">
        <f>AVERAGE(J148:J158)</f>
        <v>9.2607109777939091E-4</v>
      </c>
      <c r="L191">
        <f>AVERAGE(L148:L158)</f>
        <v>5.672333128574996E-2</v>
      </c>
    </row>
    <row r="192" spans="1:12" x14ac:dyDescent="0.25">
      <c r="A192">
        <f>AVERAGE(A159:A164)</f>
        <v>14.272799999999998</v>
      </c>
      <c r="B192">
        <f t="shared" si="6"/>
        <v>15</v>
      </c>
      <c r="C192">
        <f>AVERAGE(C159:C164)</f>
        <v>0.41825266666666661</v>
      </c>
      <c r="D192">
        <f>AVERAGE(D159:D164)</f>
        <v>7.600671630713772E-2</v>
      </c>
      <c r="G192">
        <f>AVERAGE(G159:G164)</f>
        <v>14.272799999999998</v>
      </c>
      <c r="H192">
        <f t="shared" si="8"/>
        <v>15</v>
      </c>
      <c r="I192">
        <f>AVERAGE(I159:I164)</f>
        <v>0.41424600000000006</v>
      </c>
      <c r="J192">
        <f>AVERAGE(J159:J164)</f>
        <v>9.3255256826739997E-5</v>
      </c>
      <c r="L192">
        <f>AVERAGE(L159:L164)</f>
        <v>3.3329282177289581E-2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Nicolas Espinoza</dc:creator>
  <cp:lastModifiedBy>D Nicolas Espinoza</cp:lastModifiedBy>
  <dcterms:created xsi:type="dcterms:W3CDTF">2019-05-13T15:50:05Z</dcterms:created>
  <dcterms:modified xsi:type="dcterms:W3CDTF">2019-05-14T18:37:55Z</dcterms:modified>
</cp:coreProperties>
</file>