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ollett\Desktop\Report Final\"/>
    </mc:Choice>
  </mc:AlternateContent>
  <bookViews>
    <workbookView xWindow="0" yWindow="0" windowWidth="23040" windowHeight="8900"/>
  </bookViews>
  <sheets>
    <sheet name="PCTB Marine Test t-est" sheetId="1" r:id="rId1"/>
    <sheet name="Flow Chart Mob - Hole A" sheetId="6" r:id="rId2"/>
    <sheet name="Flow Chart Hole B - Demob" sheetId="7" r:id="rId3"/>
    <sheet name="Cementing Hole A" sheetId="4" r:id="rId4"/>
    <sheet name="Cementing Hole B" sheetId="5" r:id="rId5"/>
    <sheet name="Log Tool Drift Test t-est" sheetId="2" r:id="rId6"/>
  </sheets>
  <definedNames>
    <definedName name="_xlnm.Print_Titles" localSheetId="3">'Cementing Hole A'!$1:$7</definedName>
    <definedName name="_xlnm.Print_Titles" localSheetId="4">'Cementing Hole B'!$1:$7</definedName>
    <definedName name="_xlnm.Print_Titles" localSheetId="5">'Log Tool Drift Test t-est'!$1:$2</definedName>
    <definedName name="_xlnm.Print_Titles" localSheetId="0">'PCTB Marine Test t-est'!$1:$6</definedName>
  </definedNames>
  <calcPr calcId="162913"/>
</workbook>
</file>

<file path=xl/calcChain.xml><?xml version="1.0" encoding="utf-8"?>
<calcChain xmlns="http://schemas.openxmlformats.org/spreadsheetml/2006/main">
  <c r="F22" i="1" l="1"/>
  <c r="G22" i="1" s="1"/>
  <c r="F64" i="1" l="1"/>
  <c r="G64" i="1" s="1"/>
  <c r="F68" i="1" s="1"/>
  <c r="F54" i="1"/>
  <c r="G54" i="1" s="1"/>
  <c r="F38" i="1"/>
  <c r="G38" i="1" s="1"/>
  <c r="F34" i="1"/>
  <c r="G34" i="1" s="1"/>
  <c r="F30" i="1"/>
  <c r="G30" i="1" s="1"/>
  <c r="F26" i="1"/>
  <c r="G26" i="1" s="1"/>
  <c r="F50" i="1"/>
  <c r="G50" i="1" s="1"/>
  <c r="F42" i="1"/>
  <c r="G42" i="1" s="1"/>
  <c r="F17" i="1"/>
  <c r="G17" i="1" s="1"/>
  <c r="F9" i="1"/>
  <c r="G9" i="1" s="1"/>
  <c r="E9" i="1" l="1"/>
  <c r="E17" i="1" s="1"/>
  <c r="E22" i="1" l="1"/>
  <c r="E26" i="1" s="1"/>
  <c r="E8" i="2"/>
  <c r="E9" i="2" s="1"/>
  <c r="E10" i="2" s="1"/>
  <c r="E11" i="2" s="1"/>
  <c r="E12" i="2" s="1"/>
  <c r="E13" i="2" s="1"/>
  <c r="E14" i="2" s="1"/>
  <c r="E8" i="5"/>
  <c r="E9" i="5" s="1"/>
  <c r="E10" i="5" s="1"/>
  <c r="E11" i="5" s="1"/>
  <c r="E12" i="5" s="1"/>
  <c r="E13" i="5" s="1"/>
  <c r="E14" i="5" s="1"/>
  <c r="E15" i="5" s="1"/>
  <c r="E16" i="5" s="1"/>
  <c r="E17" i="5" s="1"/>
  <c r="E18" i="5" s="1"/>
  <c r="G8" i="5"/>
  <c r="F9" i="5" s="1"/>
  <c r="G9" i="5" s="1"/>
  <c r="F10" i="5" s="1"/>
  <c r="G10" i="5" s="1"/>
  <c r="F11" i="5" s="1"/>
  <c r="G11" i="5" s="1"/>
  <c r="F12" i="5" s="1"/>
  <c r="G12" i="5" s="1"/>
  <c r="F13" i="5" s="1"/>
  <c r="G13" i="5" s="1"/>
  <c r="F14" i="5" s="1"/>
  <c r="G14" i="5" s="1"/>
  <c r="F15" i="5" s="1"/>
  <c r="G15" i="5" s="1"/>
  <c r="F16" i="5" s="1"/>
  <c r="G16" i="5" s="1"/>
  <c r="F17" i="5" s="1"/>
  <c r="G17" i="5" s="1"/>
  <c r="F18" i="5" s="1"/>
  <c r="G18" i="5" s="1"/>
  <c r="E8" i="4"/>
  <c r="E9" i="4" s="1"/>
  <c r="E10" i="4" s="1"/>
  <c r="E11" i="4" s="1"/>
  <c r="E12" i="4" s="1"/>
  <c r="E13" i="4" s="1"/>
  <c r="E14" i="4" s="1"/>
  <c r="E15" i="4" s="1"/>
  <c r="E16" i="4" s="1"/>
  <c r="E17" i="4" s="1"/>
  <c r="E18" i="4" s="1"/>
  <c r="E19" i="4" s="1"/>
  <c r="G8" i="4" l="1"/>
  <c r="F9" i="4" s="1"/>
  <c r="G9" i="4" s="1"/>
  <c r="F10" i="4" s="1"/>
  <c r="G10" i="4" s="1"/>
  <c r="F11" i="4" s="1"/>
  <c r="G11" i="4" s="1"/>
  <c r="F12" i="4" s="1"/>
  <c r="G12" i="4" s="1"/>
  <c r="F13" i="4" s="1"/>
  <c r="G13" i="4" s="1"/>
  <c r="F14" i="4" s="1"/>
  <c r="G14" i="4" s="1"/>
  <c r="F15" i="4" s="1"/>
  <c r="G15" i="4" s="1"/>
  <c r="F16" i="4" s="1"/>
  <c r="G16" i="4" s="1"/>
  <c r="F17" i="4" s="1"/>
  <c r="G17" i="4" s="1"/>
  <c r="F18" i="4" s="1"/>
  <c r="G18" i="4" s="1"/>
  <c r="F19" i="4" s="1"/>
  <c r="G19" i="4" s="1"/>
  <c r="F8" i="2" l="1"/>
  <c r="G8" i="2" s="1"/>
  <c r="F7" i="2" l="1"/>
  <c r="G7" i="2" s="1"/>
  <c r="F9" i="2" l="1"/>
  <c r="G9" i="2" s="1"/>
  <c r="F10" i="2" s="1"/>
  <c r="G10" i="2" s="1"/>
  <c r="F11" i="2" s="1"/>
  <c r="G11" i="2" s="1"/>
  <c r="F12" i="2" s="1"/>
  <c r="G12" i="2" s="1"/>
  <c r="F14" i="2" s="1"/>
  <c r="G14" i="2" s="1"/>
  <c r="G68" i="1"/>
  <c r="F69" i="1" s="1"/>
  <c r="G69" i="1" s="1"/>
  <c r="F70" i="1" s="1"/>
  <c r="G70" i="1" s="1"/>
  <c r="F71" i="1" s="1"/>
  <c r="G71" i="1" s="1"/>
  <c r="F72" i="1" s="1"/>
  <c r="G72" i="1" s="1"/>
  <c r="F73" i="1" s="1"/>
  <c r="G73" i="1" s="1"/>
  <c r="F74" i="1" s="1"/>
  <c r="G74" i="1" s="1"/>
  <c r="F75" i="1" s="1"/>
  <c r="G75" i="1" s="1"/>
  <c r="F76" i="1" s="1"/>
  <c r="G76" i="1" s="1"/>
  <c r="F77" i="1" s="1"/>
  <c r="G77" i="1" s="1"/>
  <c r="F78" i="1" s="1"/>
  <c r="G78" i="1" s="1"/>
  <c r="F79" i="1" s="1"/>
  <c r="G79" i="1" s="1"/>
  <c r="F80" i="1" s="1"/>
  <c r="G80" i="1" s="1"/>
  <c r="F81" i="1" s="1"/>
  <c r="G81" i="1" s="1"/>
  <c r="F82" i="1" s="1"/>
  <c r="G82" i="1" s="1"/>
  <c r="F83" i="1" s="1"/>
  <c r="G83" i="1" s="1"/>
  <c r="F84" i="1" s="1"/>
  <c r="G84" i="1" s="1"/>
  <c r="F85" i="1" s="1"/>
  <c r="G85" i="1" s="1"/>
  <c r="F86" i="1" s="1"/>
  <c r="G86" i="1" s="1"/>
  <c r="F87" i="1" s="1"/>
  <c r="G87" i="1" s="1"/>
  <c r="F88" i="1" s="1"/>
  <c r="G88" i="1" s="1"/>
  <c r="F89" i="1" s="1"/>
  <c r="G89" i="1" s="1"/>
  <c r="F90" i="1" s="1"/>
  <c r="G90" i="1" s="1"/>
  <c r="F91" i="1" s="1"/>
  <c r="G91" i="1" s="1"/>
  <c r="F92" i="1" s="1"/>
  <c r="G92" i="1" s="1"/>
  <c r="F93" i="1" s="1"/>
  <c r="G93" i="1" s="1"/>
  <c r="F94" i="1" s="1"/>
  <c r="G94" i="1" s="1"/>
  <c r="F95" i="1" s="1"/>
  <c r="G95" i="1" s="1"/>
  <c r="F96" i="1" s="1"/>
  <c r="G96" i="1" s="1"/>
  <c r="F97" i="1" s="1"/>
  <c r="G97" i="1" s="1"/>
  <c r="F98" i="1" s="1"/>
  <c r="G98" i="1" s="1"/>
  <c r="F99" i="1" s="1"/>
  <c r="G99" i="1" s="1"/>
  <c r="F100" i="1" s="1"/>
  <c r="G100" i="1" s="1"/>
  <c r="F101" i="1" s="1"/>
  <c r="G101" i="1" s="1"/>
  <c r="F102" i="1" s="1"/>
  <c r="G102" i="1" s="1"/>
  <c r="F103" i="1" s="1"/>
  <c r="G103" i="1" s="1"/>
  <c r="F104" i="1" s="1"/>
  <c r="G104" i="1" s="1"/>
  <c r="F105" i="1" s="1"/>
  <c r="G105" i="1" s="1"/>
  <c r="F106" i="1" s="1"/>
  <c r="G106" i="1" s="1"/>
  <c r="F107" i="1" s="1"/>
  <c r="G107" i="1" s="1"/>
  <c r="F108" i="1" s="1"/>
  <c r="G108" i="1" s="1"/>
  <c r="F109" i="1" s="1"/>
  <c r="G109" i="1" s="1"/>
  <c r="F110" i="1" s="1"/>
  <c r="G110" i="1" s="1"/>
  <c r="F114" i="1" l="1"/>
  <c r="E30" i="1"/>
  <c r="E34" i="1" s="1"/>
  <c r="E38" i="1" s="1"/>
  <c r="F13" i="2"/>
  <c r="G13" i="2" s="1"/>
  <c r="E42" i="1" l="1"/>
  <c r="E50" i="1" s="1"/>
  <c r="E54" i="1" s="1"/>
  <c r="E64"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50" i="1" l="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G114" i="1"/>
  <c r="F115" i="1" s="1"/>
  <c r="G115" i="1" s="1"/>
  <c r="F116" i="1" s="1"/>
  <c r="G116" i="1" s="1"/>
  <c r="F117" i="1" s="1"/>
  <c r="G117" i="1" s="1"/>
  <c r="F118" i="1" s="1"/>
  <c r="G118" i="1" s="1"/>
  <c r="F119" i="1" s="1"/>
  <c r="G119" i="1" s="1"/>
  <c r="F120" i="1" s="1"/>
  <c r="G120" i="1" s="1"/>
  <c r="F121" i="1" s="1"/>
  <c r="G121" i="1" s="1"/>
  <c r="F122" i="1" s="1"/>
  <c r="G122" i="1" s="1"/>
  <c r="F123" i="1" s="1"/>
  <c r="G123" i="1" s="1"/>
  <c r="F124" i="1" s="1"/>
  <c r="G124" i="1" s="1"/>
  <c r="F125" i="1" s="1"/>
  <c r="G125" i="1" s="1"/>
  <c r="F126" i="1" s="1"/>
  <c r="G126" i="1" s="1"/>
  <c r="F127" i="1" s="1"/>
  <c r="G127" i="1" s="1"/>
  <c r="F128" i="1" s="1"/>
  <c r="G128" i="1" s="1"/>
  <c r="F129" i="1" s="1"/>
  <c r="G129" i="1" s="1"/>
  <c r="F130" i="1" s="1"/>
  <c r="G130" i="1" s="1"/>
  <c r="F131" i="1" s="1"/>
  <c r="G131" i="1" s="1"/>
  <c r="F132" i="1" s="1"/>
  <c r="G132" i="1" s="1"/>
  <c r="F133" i="1" s="1"/>
  <c r="G133" i="1" s="1"/>
  <c r="F134" i="1" s="1"/>
  <c r="G134" i="1" s="1"/>
  <c r="F135" i="1" s="1"/>
  <c r="G135" i="1" s="1"/>
  <c r="F136" i="1" s="1"/>
  <c r="G136" i="1" s="1"/>
  <c r="F137" i="1" s="1"/>
  <c r="G137" i="1" s="1"/>
  <c r="F138" i="1" s="1"/>
  <c r="G138" i="1" s="1"/>
  <c r="F139" i="1" s="1"/>
  <c r="G139" i="1" s="1"/>
  <c r="F140" i="1" s="1"/>
  <c r="G140" i="1" s="1"/>
  <c r="F141" i="1" s="1"/>
  <c r="G141" i="1" s="1"/>
  <c r="F142" i="1" s="1"/>
  <c r="G142" i="1" s="1"/>
  <c r="F143" i="1" s="1"/>
  <c r="G143" i="1" s="1"/>
  <c r="F144" i="1" s="1"/>
  <c r="G144" i="1" s="1"/>
  <c r="F145" i="1" s="1"/>
  <c r="G145" i="1" s="1"/>
  <c r="F146" i="1" s="1"/>
  <c r="G146" i="1" s="1"/>
  <c r="F150" i="1" l="1"/>
  <c r="G150" i="1" s="1"/>
  <c r="F151" i="1" s="1"/>
  <c r="G151" i="1" s="1"/>
  <c r="F152" i="1" s="1"/>
  <c r="G152" i="1" s="1"/>
  <c r="F153" i="1" s="1"/>
  <c r="G153" i="1" s="1"/>
  <c r="F154" i="1" s="1"/>
  <c r="G154" i="1" s="1"/>
  <c r="F155" i="1" s="1"/>
  <c r="G155" i="1" s="1"/>
  <c r="F156" i="1" s="1"/>
  <c r="G156" i="1" s="1"/>
  <c r="F157" i="1" s="1"/>
  <c r="G157" i="1" s="1"/>
  <c r="F158" i="1" s="1"/>
  <c r="G158" i="1" s="1"/>
  <c r="F159" i="1" s="1"/>
  <c r="G159" i="1" s="1"/>
  <c r="F160" i="1" s="1"/>
  <c r="G160" i="1" s="1"/>
  <c r="F161" i="1" s="1"/>
  <c r="G161" i="1" s="1"/>
  <c r="F162" i="1" s="1"/>
  <c r="G162" i="1" s="1"/>
  <c r="F163" i="1" s="1"/>
  <c r="G163" i="1" s="1"/>
  <c r="F164" i="1" s="1"/>
  <c r="G164" i="1" s="1"/>
  <c r="F165" i="1" s="1"/>
  <c r="G165" i="1" s="1"/>
  <c r="F166" i="1" s="1"/>
  <c r="G166" i="1" s="1"/>
  <c r="F167" i="1" s="1"/>
  <c r="G167" i="1" s="1"/>
  <c r="F168" i="1" s="1"/>
  <c r="G168" i="1" s="1"/>
  <c r="F169" i="1" s="1"/>
  <c r="G169" i="1" s="1"/>
  <c r="F170" i="1" s="1"/>
  <c r="G170" i="1" s="1"/>
  <c r="F171" i="1" s="1"/>
  <c r="G171" i="1" s="1"/>
  <c r="F172" i="1" s="1"/>
  <c r="G172" i="1" s="1"/>
  <c r="F173" i="1" s="1"/>
  <c r="G173" i="1" s="1"/>
  <c r="F174" i="1" s="1"/>
  <c r="G174" i="1" s="1"/>
  <c r="F175" i="1" s="1"/>
  <c r="G175" i="1" s="1"/>
  <c r="F176" i="1" s="1"/>
  <c r="G176" i="1" s="1"/>
  <c r="F177" i="1" s="1"/>
  <c r="G177" i="1" s="1"/>
  <c r="F178" i="1" s="1"/>
  <c r="G178" i="1" s="1"/>
  <c r="F179" i="1" s="1"/>
  <c r="G179" i="1" s="1"/>
  <c r="F180" i="1" s="1"/>
  <c r="G180" i="1" s="1"/>
  <c r="F181" i="1" s="1"/>
  <c r="G181" i="1" s="1"/>
  <c r="F182" i="1" s="1"/>
  <c r="G182" i="1" s="1"/>
  <c r="F183" i="1" s="1"/>
  <c r="G183" i="1" s="1"/>
  <c r="F184" i="1" s="1"/>
  <c r="G184" i="1" s="1"/>
  <c r="F185" i="1" s="1"/>
  <c r="G185" i="1" s="1"/>
  <c r="F186" i="1" s="1"/>
  <c r="G186" i="1" s="1"/>
  <c r="F187" i="1" s="1"/>
  <c r="G187" i="1" s="1"/>
  <c r="F188" i="1" s="1"/>
  <c r="G188" i="1" s="1"/>
  <c r="F189" i="1" s="1"/>
  <c r="G189" i="1" s="1"/>
  <c r="F190" i="1" s="1"/>
  <c r="G190" i="1" s="1"/>
  <c r="F191" i="1" s="1"/>
  <c r="G191" i="1" s="1"/>
  <c r="F192" i="1" s="1"/>
  <c r="G192" i="1" s="1"/>
  <c r="F193" i="1" s="1"/>
  <c r="G193" i="1" s="1"/>
  <c r="F194" i="1" s="1"/>
  <c r="G194" i="1" s="1"/>
  <c r="F195" i="1" s="1"/>
  <c r="G195" i="1" s="1"/>
  <c r="F196" i="1" s="1"/>
  <c r="G196" i="1" s="1"/>
  <c r="F197" i="1" s="1"/>
  <c r="G197" i="1" s="1"/>
  <c r="F198" i="1" s="1"/>
  <c r="G198" i="1" s="1"/>
  <c r="E202" i="1" l="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F202" i="1" l="1"/>
  <c r="G202" i="1" s="1"/>
  <c r="E252" i="1" l="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F203" i="1"/>
  <c r="G203" i="1" s="1"/>
  <c r="F204" i="1" l="1"/>
  <c r="G204" i="1" s="1"/>
  <c r="F205" i="1" s="1"/>
  <c r="G205" i="1" s="1"/>
  <c r="F206" i="1" s="1"/>
  <c r="G206" i="1" s="1"/>
  <c r="F207" i="1" s="1"/>
  <c r="G207" i="1" s="1"/>
  <c r="F208" i="1" s="1"/>
  <c r="G208" i="1" s="1"/>
  <c r="F209" i="1" s="1"/>
  <c r="G209" i="1" s="1"/>
  <c r="F210" i="1" s="1"/>
  <c r="G210" i="1" s="1"/>
  <c r="F211" i="1" s="1"/>
  <c r="G211" i="1" s="1"/>
  <c r="F212" i="1" s="1"/>
  <c r="G212" i="1" s="1"/>
  <c r="F213" i="1" s="1"/>
  <c r="G213" i="1" s="1"/>
  <c r="F214" i="1" s="1"/>
  <c r="G214" i="1" s="1"/>
  <c r="F215" i="1" s="1"/>
  <c r="G215" i="1" s="1"/>
  <c r="F216" i="1" s="1"/>
  <c r="G216" i="1" s="1"/>
  <c r="F217" i="1" s="1"/>
  <c r="G217" i="1" s="1"/>
  <c r="F218" i="1" s="1"/>
  <c r="G218" i="1" s="1"/>
  <c r="F219" i="1" s="1"/>
  <c r="G219" i="1" s="1"/>
  <c r="F220" i="1" s="1"/>
  <c r="G220" i="1" s="1"/>
  <c r="F221" i="1" s="1"/>
  <c r="G221" i="1" s="1"/>
  <c r="F222" i="1" s="1"/>
  <c r="G222" i="1" s="1"/>
  <c r="F223" i="1" s="1"/>
  <c r="G223" i="1" s="1"/>
  <c r="F224" i="1" s="1"/>
  <c r="G224" i="1" s="1"/>
  <c r="F225" i="1" s="1"/>
  <c r="G225" i="1" s="1"/>
  <c r="F226" i="1" s="1"/>
  <c r="G226" i="1" s="1"/>
  <c r="F227" i="1" s="1"/>
  <c r="G227" i="1" s="1"/>
  <c r="F228" i="1" s="1"/>
  <c r="G228" i="1" s="1"/>
  <c r="F229" i="1" s="1"/>
  <c r="G229" i="1" s="1"/>
  <c r="F230" i="1" s="1"/>
  <c r="G230" i="1" s="1"/>
  <c r="F231" i="1" s="1"/>
  <c r="G231" i="1" s="1"/>
  <c r="F232" i="1" s="1"/>
  <c r="G232" i="1" s="1"/>
  <c r="F233" i="1" s="1"/>
  <c r="G233" i="1" s="1"/>
  <c r="F234" i="1" s="1"/>
  <c r="G234" i="1" s="1"/>
  <c r="F235" i="1" s="1"/>
  <c r="G235" i="1" s="1"/>
  <c r="F236" i="1" s="1"/>
  <c r="G236" i="1" s="1"/>
  <c r="F237" i="1" s="1"/>
  <c r="G237" i="1" s="1"/>
  <c r="F238" i="1" s="1"/>
  <c r="G238" i="1" s="1"/>
  <c r="F239" i="1" s="1"/>
  <c r="G239" i="1" s="1"/>
  <c r="F240" i="1" s="1"/>
  <c r="G240" i="1" s="1"/>
  <c r="F241" i="1" s="1"/>
  <c r="G241" i="1" s="1"/>
  <c r="F242" i="1" s="1"/>
  <c r="G242" i="1" s="1"/>
  <c r="F243" i="1" s="1"/>
  <c r="G243" i="1" s="1"/>
  <c r="F244" i="1" s="1"/>
  <c r="G244" i="1" s="1"/>
  <c r="F245" i="1" s="1"/>
  <c r="G245" i="1" s="1"/>
  <c r="F246" i="1" s="1"/>
  <c r="G246" i="1" s="1"/>
  <c r="F247" i="1" s="1"/>
  <c r="G247" i="1" s="1"/>
  <c r="F248" i="1" s="1"/>
  <c r="G248" i="1" s="1"/>
  <c r="F252" i="1" s="1"/>
  <c r="G252" i="1" s="1"/>
  <c r="E296" i="1"/>
  <c r="E297" i="1" l="1"/>
  <c r="F253" i="1"/>
  <c r="E298" i="1" l="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3" i="1" s="1"/>
  <c r="E324" i="1" s="1"/>
  <c r="E325" i="1" l="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G253" i="1"/>
  <c r="F254" i="1" s="1"/>
  <c r="G254" i="1" s="1"/>
  <c r="F255" i="1" s="1"/>
  <c r="G255" i="1" s="1"/>
  <c r="F256" i="1" s="1"/>
  <c r="G256" i="1" s="1"/>
  <c r="F257" i="1" s="1"/>
  <c r="G257" i="1" s="1"/>
  <c r="F258" i="1" s="1"/>
  <c r="G258" i="1" s="1"/>
  <c r="F259" i="1" s="1"/>
  <c r="G259" i="1" s="1"/>
  <c r="F260" i="1" s="1"/>
  <c r="G260" i="1" s="1"/>
  <c r="F261" i="1" s="1"/>
  <c r="G261" i="1" s="1"/>
  <c r="F262" i="1" s="1"/>
  <c r="G262" i="1" s="1"/>
  <c r="F263" i="1" s="1"/>
  <c r="G263" i="1" s="1"/>
  <c r="F264" i="1" s="1"/>
  <c r="G264" i="1" s="1"/>
  <c r="F265" i="1" s="1"/>
  <c r="G265" i="1" s="1"/>
  <c r="F266" i="1" s="1"/>
  <c r="G266" i="1" s="1"/>
  <c r="F267" i="1" s="1"/>
  <c r="G267" i="1" s="1"/>
  <c r="F268" i="1" s="1"/>
  <c r="G268" i="1" s="1"/>
  <c r="F269" i="1" s="1"/>
  <c r="G269" i="1" s="1"/>
  <c r="F270" i="1" s="1"/>
  <c r="G270" i="1" s="1"/>
  <c r="F271" i="1" s="1"/>
  <c r="G271" i="1" s="1"/>
  <c r="F272" i="1" s="1"/>
  <c r="G272" i="1" s="1"/>
  <c r="F273" i="1" s="1"/>
  <c r="G273" i="1" s="1"/>
  <c r="F274" i="1" s="1"/>
  <c r="G274" i="1" s="1"/>
  <c r="F275" i="1" s="1"/>
  <c r="G275" i="1" s="1"/>
  <c r="F276" i="1" s="1"/>
  <c r="G276" i="1" s="1"/>
  <c r="F277" i="1" s="1"/>
  <c r="G277" i="1" s="1"/>
  <c r="F278" i="1" s="1"/>
  <c r="G278" i="1" s="1"/>
  <c r="F279" i="1" s="1"/>
  <c r="G279" i="1" s="1"/>
  <c r="F280" i="1" s="1"/>
  <c r="G280" i="1" s="1"/>
  <c r="F281" i="1" s="1"/>
  <c r="G281" i="1" s="1"/>
  <c r="F282" i="1" s="1"/>
  <c r="G282" i="1" s="1"/>
  <c r="F283" i="1" s="1"/>
  <c r="G283" i="1" s="1"/>
  <c r="F284" i="1" s="1"/>
  <c r="G284" i="1" s="1"/>
  <c r="F285" i="1" s="1"/>
  <c r="G285" i="1" s="1"/>
  <c r="F286" i="1" s="1"/>
  <c r="G286" i="1" s="1"/>
  <c r="F287" i="1" s="1"/>
  <c r="G287" i="1" s="1"/>
  <c r="F288" i="1" s="1"/>
  <c r="G288" i="1" s="1"/>
  <c r="F289" i="1" s="1"/>
  <c r="G289" i="1" s="1"/>
  <c r="F290" i="1" s="1"/>
  <c r="G290" i="1" s="1"/>
  <c r="F291" i="1" s="1"/>
  <c r="G291" i="1" s="1"/>
  <c r="F292" i="1" s="1"/>
  <c r="G292" i="1" s="1"/>
  <c r="F296" i="1" l="1"/>
  <c r="G296" i="1" s="1"/>
  <c r="F297" i="1" l="1"/>
  <c r="G297" i="1" s="1"/>
  <c r="F298" i="1" l="1"/>
  <c r="G298" i="1" s="1"/>
  <c r="F299" i="1" s="1"/>
  <c r="G299" i="1" s="1"/>
  <c r="F300" i="1" s="1"/>
  <c r="G300" i="1" s="1"/>
  <c r="F301" i="1" s="1"/>
  <c r="G301" i="1" s="1"/>
  <c r="F302" i="1" s="1"/>
  <c r="G302" i="1" s="1"/>
  <c r="F303" i="1" s="1"/>
  <c r="G303" i="1" s="1"/>
  <c r="F304" i="1" s="1"/>
  <c r="G304" i="1" s="1"/>
  <c r="F305" i="1" s="1"/>
  <c r="G305" i="1" s="1"/>
  <c r="F306" i="1" s="1"/>
  <c r="G306" i="1" s="1"/>
  <c r="F307" i="1" s="1"/>
  <c r="G307" i="1" s="1"/>
  <c r="F308" i="1" s="1"/>
  <c r="G308" i="1" s="1"/>
  <c r="F309" i="1" s="1"/>
  <c r="G309" i="1" s="1"/>
  <c r="F310" i="1" s="1"/>
  <c r="G310" i="1" s="1"/>
  <c r="F311" i="1" s="1"/>
  <c r="G311" i="1" s="1"/>
  <c r="F312" i="1" s="1"/>
  <c r="G312" i="1" s="1"/>
  <c r="F313" i="1" s="1"/>
  <c r="G313" i="1" s="1"/>
  <c r="F314" i="1" s="1"/>
  <c r="G314" i="1" s="1"/>
  <c r="F315" i="1" s="1"/>
  <c r="G315" i="1" s="1"/>
  <c r="F316" i="1" s="1"/>
  <c r="G316" i="1" s="1"/>
  <c r="F317" i="1" s="1"/>
  <c r="G317" i="1" s="1"/>
  <c r="F318" i="1" s="1"/>
  <c r="G318" i="1" s="1"/>
  <c r="F319" i="1" s="1"/>
  <c r="G319" i="1" s="1"/>
  <c r="F323" i="1" s="1"/>
  <c r="G323" i="1" s="1"/>
  <c r="F324" i="1" s="1"/>
  <c r="G324" i="1" s="1"/>
  <c r="E395" i="1"/>
  <c r="F325" i="1" l="1"/>
  <c r="G325" i="1" s="1"/>
  <c r="F326" i="1" s="1"/>
  <c r="G326" i="1" s="1"/>
  <c r="F327" i="1" s="1"/>
  <c r="G327" i="1" s="1"/>
  <c r="F328" i="1" s="1"/>
  <c r="G328" i="1" s="1"/>
  <c r="F329" i="1" s="1"/>
  <c r="G329" i="1" s="1"/>
  <c r="F330" i="1" s="1"/>
  <c r="G330" i="1" s="1"/>
  <c r="F331" i="1" s="1"/>
  <c r="G331" i="1" s="1"/>
  <c r="F332" i="1" s="1"/>
  <c r="G332" i="1" s="1"/>
  <c r="F333" i="1" s="1"/>
  <c r="G333" i="1" s="1"/>
  <c r="F334" i="1" s="1"/>
  <c r="G334" i="1" s="1"/>
  <c r="F335" i="1" s="1"/>
  <c r="G335" i="1" s="1"/>
  <c r="F336" i="1" s="1"/>
  <c r="G336" i="1" s="1"/>
  <c r="F337" i="1" s="1"/>
  <c r="G337" i="1" s="1"/>
  <c r="F338" i="1" s="1"/>
  <c r="G338" i="1" s="1"/>
  <c r="F339" i="1" s="1"/>
  <c r="G339" i="1" s="1"/>
  <c r="F340" i="1" s="1"/>
  <c r="G340" i="1" s="1"/>
  <c r="F341" i="1" s="1"/>
  <c r="G341" i="1" s="1"/>
  <c r="F342" i="1" s="1"/>
  <c r="G342" i="1" s="1"/>
  <c r="F343" i="1" s="1"/>
  <c r="G343" i="1" s="1"/>
  <c r="F344" i="1" s="1"/>
  <c r="G344" i="1" s="1"/>
  <c r="F345" i="1" s="1"/>
  <c r="G345" i="1" s="1"/>
  <c r="F346" i="1" s="1"/>
  <c r="G346" i="1" s="1"/>
  <c r="F347" i="1" s="1"/>
  <c r="G347" i="1" s="1"/>
  <c r="F348" i="1" s="1"/>
  <c r="G348" i="1" s="1"/>
  <c r="F349" i="1" s="1"/>
  <c r="G349" i="1" s="1"/>
  <c r="F350" i="1" s="1"/>
  <c r="G350" i="1" s="1"/>
  <c r="F351" i="1" s="1"/>
  <c r="G351" i="1" s="1"/>
  <c r="F352" i="1" s="1"/>
  <c r="G352" i="1" s="1"/>
  <c r="F353" i="1" s="1"/>
  <c r="G353" i="1" s="1"/>
  <c r="F354" i="1" s="1"/>
  <c r="G354" i="1" s="1"/>
  <c r="F355" i="1" s="1"/>
  <c r="G355" i="1" s="1"/>
  <c r="F356" i="1" s="1"/>
  <c r="G356" i="1" s="1"/>
  <c r="F357" i="1" s="1"/>
  <c r="G357" i="1" s="1"/>
  <c r="F358" i="1" s="1"/>
  <c r="G358" i="1" s="1"/>
  <c r="F359" i="1" s="1"/>
  <c r="G359" i="1" s="1"/>
  <c r="F363" i="1" s="1"/>
  <c r="G363" i="1" s="1"/>
  <c r="F364" i="1" s="1"/>
  <c r="G364" i="1" s="1"/>
  <c r="E396" i="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F365" i="1" l="1"/>
  <c r="G365" i="1" s="1"/>
  <c r="F366" i="1" s="1"/>
  <c r="G366" i="1" s="1"/>
  <c r="F367" i="1" s="1"/>
  <c r="G367" i="1" s="1"/>
  <c r="F368" i="1" s="1"/>
  <c r="G368" i="1" s="1"/>
  <c r="F369" i="1" s="1"/>
  <c r="G369" i="1" s="1"/>
  <c r="F370" i="1" s="1"/>
  <c r="G370" i="1" s="1"/>
  <c r="F371" i="1" s="1"/>
  <c r="G371" i="1" s="1"/>
  <c r="F372" i="1" s="1"/>
  <c r="G372" i="1" s="1"/>
  <c r="F373" i="1" s="1"/>
  <c r="G373" i="1" s="1"/>
  <c r="F374" i="1" s="1"/>
  <c r="G374" i="1" s="1"/>
  <c r="F375" i="1" s="1"/>
  <c r="G375" i="1" s="1"/>
  <c r="F376" i="1" s="1"/>
  <c r="G376" i="1" s="1"/>
  <c r="F377" i="1" s="1"/>
  <c r="G377" i="1" s="1"/>
  <c r="F378" i="1" s="1"/>
  <c r="G378" i="1" s="1"/>
  <c r="F379" i="1" s="1"/>
  <c r="G379" i="1" s="1"/>
  <c r="F380" i="1" s="1"/>
  <c r="G380" i="1" s="1"/>
  <c r="F381" i="1" s="1"/>
  <c r="G381" i="1" s="1"/>
  <c r="F382" i="1" s="1"/>
  <c r="G382" i="1" s="1"/>
  <c r="F383" i="1" s="1"/>
  <c r="G383" i="1" s="1"/>
  <c r="F384" i="1" s="1"/>
  <c r="G384" i="1" s="1"/>
  <c r="F385" i="1" s="1"/>
  <c r="G385" i="1" s="1"/>
  <c r="F386" i="1" s="1"/>
  <c r="G386" i="1" s="1"/>
  <c r="F387" i="1" s="1"/>
  <c r="G387" i="1" s="1"/>
  <c r="F388" i="1" s="1"/>
  <c r="G388" i="1" s="1"/>
  <c r="F389" i="1" s="1"/>
  <c r="G389" i="1" s="1"/>
  <c r="F390" i="1" s="1"/>
  <c r="G390" i="1" s="1"/>
  <c r="F391" i="1" s="1"/>
  <c r="G391" i="1" s="1"/>
  <c r="F395" i="1" s="1"/>
  <c r="G395" i="1" s="1"/>
  <c r="F396" i="1" s="1"/>
  <c r="G396" i="1" s="1"/>
  <c r="F397" i="1" s="1"/>
  <c r="G397" i="1" s="1"/>
  <c r="F398" i="1" s="1"/>
  <c r="G398" i="1" s="1"/>
  <c r="F399" i="1" s="1"/>
  <c r="G399" i="1" s="1"/>
  <c r="F400" i="1" s="1"/>
  <c r="G400" i="1" s="1"/>
  <c r="F401" i="1" s="1"/>
  <c r="G401" i="1" s="1"/>
  <c r="F402" i="1" s="1"/>
  <c r="G402" i="1" s="1"/>
  <c r="F403" i="1" s="1"/>
  <c r="G403" i="1" s="1"/>
  <c r="F404" i="1" s="1"/>
  <c r="G404" i="1" s="1"/>
  <c r="F405" i="1" s="1"/>
  <c r="G405" i="1" s="1"/>
  <c r="F406" i="1" s="1"/>
  <c r="G406" i="1" s="1"/>
  <c r="F407" i="1" s="1"/>
  <c r="G407" i="1" s="1"/>
  <c r="F408" i="1" s="1"/>
  <c r="G408" i="1" s="1"/>
  <c r="F409" i="1" s="1"/>
  <c r="G409" i="1" s="1"/>
  <c r="F410" i="1" s="1"/>
  <c r="G410" i="1" s="1"/>
  <c r="F411" i="1" s="1"/>
  <c r="G411" i="1" s="1"/>
  <c r="F412" i="1" s="1"/>
  <c r="G412" i="1" s="1"/>
  <c r="F413" i="1" s="1"/>
  <c r="G413" i="1" s="1"/>
  <c r="F414" i="1" s="1"/>
  <c r="G414" i="1" s="1"/>
  <c r="F415" i="1" s="1"/>
  <c r="G415" i="1" s="1"/>
  <c r="F416" i="1" s="1"/>
  <c r="G416" i="1" s="1"/>
  <c r="F417" i="1" s="1"/>
  <c r="G417" i="1" s="1"/>
  <c r="F418" i="1" s="1"/>
  <c r="G418" i="1" s="1"/>
  <c r="F419" i="1" s="1"/>
  <c r="G419" i="1" s="1"/>
  <c r="F420" i="1" s="1"/>
  <c r="G420" i="1" s="1"/>
  <c r="F421" i="1" s="1"/>
  <c r="G421" i="1" s="1"/>
  <c r="F422" i="1" s="1"/>
  <c r="G422" i="1" s="1"/>
  <c r="F423" i="1" s="1"/>
  <c r="G423" i="1" s="1"/>
  <c r="F424" i="1" s="1"/>
  <c r="G424" i="1" s="1"/>
  <c r="F425" i="1" s="1"/>
  <c r="G425" i="1" s="1"/>
  <c r="F426" i="1" s="1"/>
  <c r="G426" i="1" s="1"/>
  <c r="F427" i="1" s="1"/>
  <c r="G427" i="1" s="1"/>
  <c r="F428" i="1" s="1"/>
  <c r="G428" i="1" s="1"/>
  <c r="F429" i="1" s="1"/>
  <c r="G429" i="1" s="1"/>
  <c r="F430" i="1" s="1"/>
  <c r="G430" i="1" s="1"/>
  <c r="F431" i="1" s="1"/>
  <c r="G431" i="1" s="1"/>
  <c r="F432" i="1" s="1"/>
  <c r="G432" i="1" s="1"/>
  <c r="F433" i="1" s="1"/>
  <c r="G433" i="1" s="1"/>
  <c r="F434" i="1" s="1"/>
  <c r="G434" i="1" s="1"/>
  <c r="F435" i="1" s="1"/>
  <c r="G435" i="1" s="1"/>
  <c r="F436" i="1" s="1"/>
  <c r="G436" i="1" s="1"/>
  <c r="F437" i="1" s="1"/>
  <c r="G437" i="1" s="1"/>
  <c r="E441" i="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92" i="1" l="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F441" i="1"/>
  <c r="G441" i="1" s="1"/>
  <c r="F442" i="1" s="1"/>
  <c r="G442" i="1" s="1"/>
  <c r="F443" i="1" s="1"/>
  <c r="G443" i="1" s="1"/>
  <c r="F444" i="1" s="1"/>
  <c r="G444" i="1" s="1"/>
  <c r="F445" i="1" s="1"/>
  <c r="G445" i="1" s="1"/>
  <c r="F446" i="1" s="1"/>
  <c r="G446" i="1" s="1"/>
  <c r="F447" i="1" s="1"/>
  <c r="G447" i="1" s="1"/>
  <c r="F448" i="1" s="1"/>
  <c r="G448" i="1" s="1"/>
  <c r="F449" i="1" s="1"/>
  <c r="G449" i="1" s="1"/>
  <c r="F450" i="1" s="1"/>
  <c r="G450" i="1" s="1"/>
  <c r="F451" i="1" s="1"/>
  <c r="G451" i="1" s="1"/>
  <c r="F452" i="1" s="1"/>
  <c r="G452" i="1" s="1"/>
  <c r="F453" i="1" s="1"/>
  <c r="G453" i="1" s="1"/>
  <c r="F454" i="1" s="1"/>
  <c r="G454" i="1" s="1"/>
  <c r="F455" i="1" s="1"/>
  <c r="G455" i="1" s="1"/>
  <c r="F456" i="1" s="1"/>
  <c r="G456" i="1" s="1"/>
  <c r="F457" i="1" s="1"/>
  <c r="G457" i="1" s="1"/>
  <c r="F458" i="1" s="1"/>
  <c r="G458" i="1" s="1"/>
  <c r="F459" i="1" s="1"/>
  <c r="G459" i="1" s="1"/>
  <c r="F460" i="1" s="1"/>
  <c r="G460" i="1" s="1"/>
  <c r="F461" i="1" s="1"/>
  <c r="G461" i="1" s="1"/>
  <c r="F462" i="1" s="1"/>
  <c r="G462" i="1" s="1"/>
  <c r="F463" i="1" s="1"/>
  <c r="G463" i="1" s="1"/>
  <c r="F464" i="1" s="1"/>
  <c r="G464" i="1" s="1"/>
  <c r="F465" i="1" s="1"/>
  <c r="G465" i="1" s="1"/>
  <c r="F466" i="1" s="1"/>
  <c r="G466" i="1" s="1"/>
  <c r="F467" i="1" s="1"/>
  <c r="G467" i="1" s="1"/>
  <c r="F468" i="1" s="1"/>
  <c r="G468" i="1" s="1"/>
  <c r="F469" i="1" s="1"/>
  <c r="G469" i="1" s="1"/>
  <c r="F470" i="1" s="1"/>
  <c r="G470" i="1" s="1"/>
  <c r="F471" i="1" s="1"/>
  <c r="G471" i="1" s="1"/>
  <c r="F472" i="1" s="1"/>
  <c r="G472" i="1" s="1"/>
  <c r="F473" i="1" s="1"/>
  <c r="G473" i="1" s="1"/>
  <c r="F474" i="1" s="1"/>
  <c r="G474" i="1" s="1"/>
  <c r="F475" i="1" s="1"/>
  <c r="G475" i="1" s="1"/>
  <c r="F476" i="1" s="1"/>
  <c r="G476" i="1" s="1"/>
  <c r="F477" i="1" s="1"/>
  <c r="G477" i="1" s="1"/>
  <c r="F478" i="1" s="1"/>
  <c r="G478" i="1" s="1"/>
  <c r="F479" i="1" s="1"/>
  <c r="G479" i="1" s="1"/>
  <c r="F480" i="1" s="1"/>
  <c r="G480" i="1" s="1"/>
  <c r="F481" i="1" s="1"/>
  <c r="G481" i="1" s="1"/>
  <c r="F482" i="1" s="1"/>
  <c r="G482" i="1" s="1"/>
  <c r="F483" i="1" s="1"/>
  <c r="G483" i="1" s="1"/>
  <c r="F484" i="1" s="1"/>
  <c r="G484" i="1" s="1"/>
  <c r="F485" i="1" s="1"/>
  <c r="G485" i="1" s="1"/>
  <c r="F486" i="1" s="1"/>
  <c r="G486" i="1" s="1"/>
  <c r="F487" i="1" s="1"/>
  <c r="G487" i="1" s="1"/>
  <c r="F488" i="1" s="1"/>
  <c r="G488" i="1" s="1"/>
  <c r="F492" i="1" l="1"/>
  <c r="G492" i="1" s="1"/>
  <c r="F493" i="1" s="1"/>
  <c r="G493" i="1" s="1"/>
  <c r="F494" i="1" s="1"/>
  <c r="G494" i="1" s="1"/>
  <c r="F495" i="1" s="1"/>
  <c r="G495" i="1" s="1"/>
  <c r="F496" i="1" s="1"/>
  <c r="G496" i="1" s="1"/>
  <c r="F497" i="1" s="1"/>
  <c r="G497" i="1" s="1"/>
  <c r="F498" i="1" s="1"/>
  <c r="G498" i="1" s="1"/>
  <c r="F499" i="1" s="1"/>
  <c r="G499" i="1" s="1"/>
  <c r="F500" i="1" s="1"/>
  <c r="G500" i="1" s="1"/>
  <c r="F501" i="1" s="1"/>
  <c r="G501" i="1" s="1"/>
  <c r="F502" i="1" s="1"/>
  <c r="G502" i="1" s="1"/>
  <c r="F503" i="1" s="1"/>
  <c r="G503" i="1" s="1"/>
  <c r="F504" i="1" s="1"/>
  <c r="G504" i="1" s="1"/>
  <c r="F505" i="1" s="1"/>
  <c r="G505" i="1" s="1"/>
  <c r="F506" i="1" s="1"/>
  <c r="G506" i="1" s="1"/>
  <c r="F507" i="1" s="1"/>
  <c r="G507" i="1" s="1"/>
  <c r="F508" i="1" s="1"/>
  <c r="G508" i="1" s="1"/>
  <c r="F509" i="1" s="1"/>
  <c r="G509" i="1" s="1"/>
  <c r="F510" i="1" s="1"/>
  <c r="G510" i="1" s="1"/>
  <c r="F511" i="1" s="1"/>
  <c r="G511" i="1" s="1"/>
  <c r="F512" i="1" s="1"/>
  <c r="G512" i="1" s="1"/>
  <c r="F513" i="1" s="1"/>
  <c r="G513" i="1" s="1"/>
  <c r="F514" i="1" s="1"/>
  <c r="G514" i="1" s="1"/>
  <c r="F515" i="1" s="1"/>
  <c r="G515" i="1" s="1"/>
  <c r="F516" i="1" s="1"/>
  <c r="G516" i="1" s="1"/>
  <c r="F517" i="1" s="1"/>
  <c r="G517" i="1" s="1"/>
  <c r="F518" i="1" s="1"/>
  <c r="G518" i="1" s="1"/>
  <c r="F519" i="1" s="1"/>
  <c r="G519" i="1" s="1"/>
  <c r="F520" i="1" s="1"/>
  <c r="G520" i="1" s="1"/>
  <c r="F521" i="1" s="1"/>
  <c r="G521" i="1" s="1"/>
  <c r="F522" i="1" s="1"/>
  <c r="G522" i="1" s="1"/>
  <c r="F523" i="1" s="1"/>
  <c r="G523" i="1" s="1"/>
  <c r="F524" i="1" s="1"/>
  <c r="G524" i="1" s="1"/>
  <c r="F525" i="1" s="1"/>
  <c r="G525" i="1" s="1"/>
  <c r="F526" i="1" s="1"/>
  <c r="G526" i="1" s="1"/>
  <c r="F527" i="1" s="1"/>
  <c r="G527" i="1" s="1"/>
  <c r="F528" i="1" s="1"/>
  <c r="G528" i="1" s="1"/>
  <c r="F529" i="1" s="1"/>
  <c r="G529" i="1" s="1"/>
  <c r="F530" i="1" s="1"/>
  <c r="G530" i="1" s="1"/>
  <c r="F531" i="1" s="1"/>
  <c r="G531" i="1" s="1"/>
  <c r="F532" i="1" s="1"/>
  <c r="G532" i="1" s="1"/>
  <c r="F533" i="1" s="1"/>
  <c r="G533" i="1" s="1"/>
  <c r="F534" i="1" s="1"/>
  <c r="G534" i="1" s="1"/>
  <c r="F535" i="1" s="1"/>
  <c r="G535" i="1" s="1"/>
  <c r="F536" i="1" s="1"/>
  <c r="G536" i="1" s="1"/>
  <c r="F537" i="1" s="1"/>
  <c r="G537" i="1" s="1"/>
  <c r="F538" i="1" s="1"/>
  <c r="G538" i="1" s="1"/>
  <c r="E542" i="1"/>
  <c r="E543" i="1" s="1"/>
  <c r="E544" i="1" l="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7" i="1" s="1"/>
  <c r="E578" i="1" s="1"/>
  <c r="F542" i="1"/>
  <c r="G542" i="1" s="1"/>
  <c r="F543" i="1" s="1"/>
  <c r="G543" i="1" s="1"/>
  <c r="E579" i="1" l="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4" i="1" s="1"/>
  <c r="E605" i="1" s="1"/>
  <c r="E606" i="1" s="1"/>
  <c r="E607" i="1" s="1"/>
  <c r="E608" i="1" s="1"/>
  <c r="E609" i="1" s="1"/>
  <c r="E610" i="1" s="1"/>
  <c r="E614" i="1" s="1"/>
  <c r="E618" i="1" s="1"/>
  <c r="F544" i="1"/>
  <c r="G544" i="1" s="1"/>
  <c r="F545" i="1" s="1"/>
  <c r="G545" i="1" s="1"/>
  <c r="F546" i="1" s="1"/>
  <c r="G546" i="1" s="1"/>
  <c r="F547" i="1" s="1"/>
  <c r="G547" i="1" s="1"/>
  <c r="F548" i="1" s="1"/>
  <c r="G548" i="1" s="1"/>
  <c r="F549" i="1" s="1"/>
  <c r="G549" i="1" s="1"/>
  <c r="F550" i="1" s="1"/>
  <c r="G550" i="1" s="1"/>
  <c r="F551" i="1" s="1"/>
  <c r="G551" i="1" s="1"/>
  <c r="F552" i="1" s="1"/>
  <c r="G552" i="1" s="1"/>
  <c r="F553" i="1" s="1"/>
  <c r="G553" i="1" s="1"/>
  <c r="F554" i="1" s="1"/>
  <c r="G554" i="1" s="1"/>
  <c r="F555" i="1" s="1"/>
  <c r="G555" i="1" s="1"/>
  <c r="F556" i="1" s="1"/>
  <c r="G556" i="1" s="1"/>
  <c r="F557" i="1" s="1"/>
  <c r="G557" i="1" s="1"/>
  <c r="F558" i="1" s="1"/>
  <c r="G558" i="1" s="1"/>
  <c r="F559" i="1" s="1"/>
  <c r="G559" i="1" s="1"/>
  <c r="F560" i="1" s="1"/>
  <c r="G560" i="1" s="1"/>
  <c r="F561" i="1" s="1"/>
  <c r="G561" i="1" s="1"/>
  <c r="F562" i="1" s="1"/>
  <c r="G562" i="1" s="1"/>
  <c r="F563" i="1" s="1"/>
  <c r="G563" i="1" s="1"/>
  <c r="F564" i="1" s="1"/>
  <c r="G564" i="1" s="1"/>
  <c r="F565" i="1" s="1"/>
  <c r="G565" i="1" s="1"/>
  <c r="F566" i="1" s="1"/>
  <c r="G566" i="1" s="1"/>
  <c r="F567" i="1" s="1"/>
  <c r="G567" i="1" s="1"/>
  <c r="F568" i="1" s="1"/>
  <c r="G568" i="1" s="1"/>
  <c r="F569" i="1" s="1"/>
  <c r="G569" i="1" s="1"/>
  <c r="F570" i="1" s="1"/>
  <c r="G570" i="1" s="1"/>
  <c r="F571" i="1" s="1"/>
  <c r="G571" i="1" s="1"/>
  <c r="F572" i="1" s="1"/>
  <c r="G572" i="1" s="1"/>
  <c r="F573" i="1" s="1"/>
  <c r="G573" i="1" s="1"/>
  <c r="F577" i="1" s="1"/>
  <c r="G577" i="1" s="1"/>
  <c r="F578" i="1" s="1"/>
  <c r="G578" i="1" s="1"/>
  <c r="F579" i="1" l="1"/>
  <c r="G579" i="1" s="1"/>
  <c r="F580" i="1" s="1"/>
  <c r="G580" i="1" s="1"/>
  <c r="F581" i="1" s="1"/>
  <c r="G581" i="1" s="1"/>
  <c r="F582" i="1" s="1"/>
  <c r="G582" i="1" s="1"/>
  <c r="F583" i="1" s="1"/>
  <c r="G583" i="1" s="1"/>
  <c r="F584" i="1" s="1"/>
  <c r="G584" i="1" s="1"/>
  <c r="F585" i="1" s="1"/>
  <c r="G585" i="1" s="1"/>
  <c r="F586" i="1" s="1"/>
  <c r="G586" i="1" s="1"/>
  <c r="F587" i="1" s="1"/>
  <c r="G587" i="1" s="1"/>
  <c r="F588" i="1" s="1"/>
  <c r="G588" i="1" s="1"/>
  <c r="F589" i="1" s="1"/>
  <c r="G589" i="1" s="1"/>
  <c r="F590" i="1" s="1"/>
  <c r="G590" i="1" s="1"/>
  <c r="F591" i="1" s="1"/>
  <c r="G591" i="1" s="1"/>
  <c r="F592" i="1" s="1"/>
  <c r="G592" i="1" s="1"/>
  <c r="F593" i="1" s="1"/>
  <c r="G593" i="1" s="1"/>
  <c r="F594" i="1" s="1"/>
  <c r="G594" i="1" s="1"/>
  <c r="F595" i="1" s="1"/>
  <c r="G595" i="1" s="1"/>
  <c r="F596" i="1" s="1"/>
  <c r="G596" i="1" s="1"/>
  <c r="F597" i="1" s="1"/>
  <c r="G597" i="1" s="1"/>
  <c r="F598" i="1" s="1"/>
  <c r="G598" i="1" s="1"/>
  <c r="F599" i="1" s="1"/>
  <c r="G599" i="1" s="1"/>
  <c r="F600" i="1" s="1"/>
  <c r="G600" i="1" s="1"/>
  <c r="F604" i="1" s="1"/>
  <c r="G604" i="1" s="1"/>
  <c r="F605" i="1" s="1"/>
  <c r="G605" i="1" s="1"/>
  <c r="F606" i="1" s="1"/>
  <c r="G606" i="1" s="1"/>
  <c r="F607" i="1" s="1"/>
  <c r="G607" i="1" s="1"/>
  <c r="F608" i="1" s="1"/>
  <c r="G608" i="1" s="1"/>
  <c r="F609" i="1" s="1"/>
  <c r="G609" i="1" s="1"/>
  <c r="F610" i="1" s="1"/>
  <c r="G610" i="1" s="1"/>
  <c r="F614" i="1" s="1"/>
  <c r="G614" i="1" s="1"/>
  <c r="F618" i="1" s="1"/>
  <c r="G618" i="1" s="1"/>
</calcChain>
</file>

<file path=xl/sharedStrings.xml><?xml version="1.0" encoding="utf-8"?>
<sst xmlns="http://schemas.openxmlformats.org/spreadsheetml/2006/main" count="1174" uniqueCount="432">
  <si>
    <t>NOTES</t>
  </si>
  <si>
    <t>ITEM</t>
  </si>
  <si>
    <t>TIME</t>
  </si>
  <si>
    <t>(hr)</t>
  </si>
  <si>
    <t>CUM</t>
  </si>
  <si>
    <t>Start</t>
  </si>
  <si>
    <t>Stop</t>
  </si>
  <si>
    <t>TASK DESCRIPTION</t>
  </si>
  <si>
    <t>MU Face Bit BHA</t>
  </si>
  <si>
    <t>Notes:</t>
  </si>
  <si>
    <t>RIH for Coring</t>
  </si>
  <si>
    <t>ACTIVITY</t>
  </si>
  <si>
    <t>Spud Hole</t>
  </si>
  <si>
    <t>Drilling</t>
  </si>
  <si>
    <t>POOH</t>
  </si>
  <si>
    <t>Logging</t>
  </si>
  <si>
    <t>MU Cutting Shoe BHA</t>
  </si>
  <si>
    <t>Demob</t>
  </si>
  <si>
    <t>UT/DOE PCTB Marine Test Activity Forecast and Time Estimate</t>
  </si>
  <si>
    <t>Rig up wireline</t>
  </si>
  <si>
    <t>Rig down wireline</t>
  </si>
  <si>
    <t>250 ft rat hole for logging</t>
  </si>
  <si>
    <t>Rig up logging line</t>
  </si>
  <si>
    <t>Drop dummy core barrel</t>
  </si>
  <si>
    <t>RIH w/wireline, POOH with dummy core barrel</t>
  </si>
  <si>
    <t xml:space="preserve"> </t>
  </si>
  <si>
    <t>Rig down logging line</t>
  </si>
  <si>
    <t>Pump cement per Schlumberger program</t>
  </si>
  <si>
    <t>Circulate 2X drill string volume w/sea water</t>
  </si>
  <si>
    <t>Observe while cleaning drill string</t>
  </si>
  <si>
    <t>Circulate 2X drill string volume w/sea water and pipe wipers</t>
  </si>
  <si>
    <t>UT/DOE PCTB Marine Test Logging Tool Drift Test Time Estimate</t>
  </si>
  <si>
    <t>Assemble logging tools</t>
  </si>
  <si>
    <t>RIH 3 stands (doubles) and hang off at rig floor</t>
  </si>
  <si>
    <t>RIH, drift test, POOH</t>
  </si>
  <si>
    <t>LO logging tools</t>
  </si>
  <si>
    <t>Tool</t>
  </si>
  <si>
    <t>Drift</t>
  </si>
  <si>
    <t>Test</t>
  </si>
  <si>
    <t>Pump foam pipe wipers</t>
  </si>
  <si>
    <t>Observe borehole for signs of out flow</t>
  </si>
  <si>
    <t>POOH to 6,570 ft RKB</t>
  </si>
  <si>
    <t>Survey</t>
  </si>
  <si>
    <t>Revision:  B      Date:  1 November 2016</t>
  </si>
  <si>
    <t>Swap winch drums</t>
  </si>
  <si>
    <t>Safety</t>
  </si>
  <si>
    <t>Load lifting baskets, rack tubulars.</t>
  </si>
  <si>
    <t>Mobilization (on site)</t>
  </si>
  <si>
    <t>Load PCATS and PCTB containers and connect services (electric, air, water).</t>
  </si>
  <si>
    <t>Install grating.</t>
  </si>
  <si>
    <t>Set up and test PCATS.</t>
  </si>
  <si>
    <t>Assemble and test PCTB subassemblies.</t>
  </si>
  <si>
    <t>Install instrumented core liner in PCTB.</t>
  </si>
  <si>
    <t>Set up and test chillers.</t>
  </si>
  <si>
    <t>Transfer liquid mud and bulk materials.</t>
  </si>
  <si>
    <t>Launch ROV, deploy beacon(s), take up station.</t>
  </si>
  <si>
    <t>Perform "as found" site survey with ROV.</t>
  </si>
  <si>
    <t>Prep for PCTB flow tests.</t>
  </si>
  <si>
    <t>Test DP system.</t>
  </si>
  <si>
    <t>Operations safety meeting.</t>
  </si>
  <si>
    <t>Install lockable float valve in 9-7/8 bit sub.</t>
  </si>
  <si>
    <t>Install bit seal and fish pill in 9-7/8 cutting shoe bit, MU bit to bit sub.</t>
  </si>
  <si>
    <t>Start mud pump and circulate at 25 gpm, note stand pipe pressure.</t>
  </si>
  <si>
    <t>Stop mud pump, park top drive.</t>
  </si>
  <si>
    <t>POOH with 2 stands 5-7/8 drill pipe.</t>
  </si>
  <si>
    <t>Remove bit, recover fish pill(s).</t>
  </si>
  <si>
    <t>Review flow test pressure data and size bit nozzles accordingly.</t>
  </si>
  <si>
    <t>MU 9-7/8 stabilizer to drill collars.</t>
  </si>
  <si>
    <t>MU 4 ea. 8-1/2 drill collars to stabilizer.</t>
  </si>
  <si>
    <t>Rig up wireline.</t>
  </si>
  <si>
    <t>Rig down wireline.</t>
  </si>
  <si>
    <t>Rotate and circulate as required.</t>
  </si>
  <si>
    <t>Bottom of hydrate @ 8,166 ft RKB (1,445 fbsf).</t>
  </si>
  <si>
    <t>Cementing Hole A - Normal Plug and Abandon</t>
  </si>
  <si>
    <t>Revision:  C      Date:  28 February 2017</t>
  </si>
  <si>
    <t xml:space="preserve">RIH to TD ((8,420 ft RKB) (1,699 fbsf)) </t>
  </si>
  <si>
    <t>Displace hole from TD to 7,900 ft (1,178 fbsf) with 11.5 ppg Hi- Vis pad mud.</t>
  </si>
  <si>
    <t>POOH to 7,900 ft (1,178 fbsf)</t>
  </si>
  <si>
    <t>Free fall deploy.</t>
  </si>
  <si>
    <t>300 ft plug.</t>
  </si>
  <si>
    <t>Pump foam pipe wipers.</t>
  </si>
  <si>
    <t>100 ft above sea floor. Pull slowly through cement column.</t>
  </si>
  <si>
    <t>Circulate.</t>
  </si>
  <si>
    <t>Cementing Hole A</t>
  </si>
  <si>
    <t>Observe borehole for signs of out flow.</t>
  </si>
  <si>
    <t>POOH to bit, break bit - do not remove - break bit sub.</t>
  </si>
  <si>
    <t>Observe while cleaning drill string.</t>
  </si>
  <si>
    <t>Complete while POOH with BHA.</t>
  </si>
  <si>
    <t>Inspect for retained cement.</t>
  </si>
  <si>
    <t>Clear rig floor and stage face bit BHA components.</t>
  </si>
  <si>
    <t>Bit at top of pad mud, 100 ft above hydrate zone.</t>
  </si>
  <si>
    <t>Cementing Hole B - Normal Plug and Abandon</t>
  </si>
  <si>
    <t>Cementing Hole B</t>
  </si>
  <si>
    <t>Circulate 2X drill string volume w/sea water and pipe wipers.</t>
  </si>
  <si>
    <t>RIH w/wireline, POOH with dummy core barrel.</t>
  </si>
  <si>
    <t>Circulate 2X drill string volume w/sea water.</t>
  </si>
  <si>
    <t>POOH to 6,570 ft RKB.</t>
  </si>
  <si>
    <t>Pump cement per Schlumberger program.</t>
  </si>
  <si>
    <t>Drop dummy core barrel.</t>
  </si>
  <si>
    <t>POOH to 7,900 ft (1,178 fbsf).</t>
  </si>
  <si>
    <t>ROV site survey.</t>
  </si>
  <si>
    <t>Recover ROV, beacon(s).</t>
  </si>
  <si>
    <t>Disembark Geotek and UT personnel via helicopter.</t>
  </si>
  <si>
    <t>One Geotek person to accompany core samples on work boat.</t>
  </si>
  <si>
    <t>Hole Cleaning</t>
  </si>
  <si>
    <t>Install wireline unit and test loading weight bar.</t>
  </si>
  <si>
    <t>Requires rigging up wireline.</t>
  </si>
  <si>
    <t>Make up drill pipe.</t>
  </si>
  <si>
    <t>Geotek.</t>
  </si>
  <si>
    <t>Helix/Geotek.</t>
  </si>
  <si>
    <t>Pick up seal bore drill collar, make up bit sub/bit subassembly to seal bore drill collar, torque all connections.</t>
  </si>
  <si>
    <t>Make up landing saver sub to seal bore drill collar.</t>
  </si>
  <si>
    <t>Make up head sub to top sub.</t>
  </si>
  <si>
    <t>Geotek/Helix.</t>
  </si>
  <si>
    <t>Helix.</t>
  </si>
  <si>
    <t>Lower outer core barrel assembly w/2 stands (doubles) 5-7/8 drill pipe, hang off at rig floor.</t>
  </si>
  <si>
    <t>Make up top drive to drill pipe.</t>
  </si>
  <si>
    <t>Circulate sea water. Note pressure at steady state flow. Helix/Geotek.</t>
  </si>
  <si>
    <t>Note pressures at steady state flows. Helix/Geotek.</t>
  </si>
  <si>
    <t>Remove fish pills from instrumented core liner.</t>
  </si>
  <si>
    <t>Perform while breaking down outer core barrel assembly.</t>
  </si>
  <si>
    <t>Geotek/UT.</t>
  </si>
  <si>
    <t>Check cementing barrel space out.</t>
  </si>
  <si>
    <t>Make up 1 ea. 8-1/2 drill collar to stabilizer.</t>
  </si>
  <si>
    <t>Make up drill pipe to BHA cross over sub to drill collars.</t>
  </si>
  <si>
    <t>Pick up top drive.</t>
  </si>
  <si>
    <t>Helix.  Note, logging tool drift test may be performed prior to RIH (reference logging tool drift test time estimate).</t>
  </si>
  <si>
    <t>Helix. Maintain continuous pumping of 10.5 ppg mud while coring.</t>
  </si>
  <si>
    <t>Helix/Slb.</t>
  </si>
  <si>
    <t>Slb/Geotek/Helix. Rotate and manipulate as required.</t>
  </si>
  <si>
    <t>Slb. RIH while coring.</t>
  </si>
  <si>
    <t>Helix/Geotek. Note, top of hydrate @ 8,071 ft.</t>
  </si>
  <si>
    <t>Helix/Geotek/Slb.</t>
  </si>
  <si>
    <t>Helix/Slb/Geotek. Rotate and manipulate as required.</t>
  </si>
  <si>
    <t>Break and lay out drill pipe to BHA XO.</t>
  </si>
  <si>
    <t>Helix. XO sub can be left on last joint of drill pipe.</t>
  </si>
  <si>
    <t>Break bit - do not remove, break bit sub, lay out bit sub/bit subassembly.</t>
  </si>
  <si>
    <t>Make up 9-7/8 cutting shoe bit to bit sub.</t>
  </si>
  <si>
    <t>Helix. Assumes top drive parked for tripping.</t>
  </si>
  <si>
    <t>Clean and condition hole as required. Fill hole with 10.5 mud.</t>
  </si>
  <si>
    <t>Geotek. Pre-install.</t>
  </si>
  <si>
    <t>Helix/Geotek. Install replaceable landing seat.</t>
  </si>
  <si>
    <t>Make up top sub to landing saver sub.</t>
  </si>
  <si>
    <t>Helix/Geotek. Install latch sleeve.</t>
  </si>
  <si>
    <t>Geotek/Helix. Complete while reviewing flow test data.</t>
  </si>
  <si>
    <t>Break drill string, load wireline/pulling tool, close drill string.</t>
  </si>
  <si>
    <t>Helix/Geotek. May stage in 10" mousehole.</t>
  </si>
  <si>
    <t>Break PCTB upper end, stage in shuck.</t>
  </si>
  <si>
    <t>Space out cutting shoe configured PCTB.                                    Leave PCTB in OCB assembly after spacing out.</t>
  </si>
  <si>
    <t>Make up drill pipe to BHA cross over sub to head sub.</t>
  </si>
  <si>
    <t>Helix/Geotek. Complete while reviewing flow test data.</t>
  </si>
  <si>
    <t>Helix. Complete while reviewing flow test data.</t>
  </si>
  <si>
    <t>Break drill string, install lifting clamp on center bit, land center bit on drill pipe, unlatch wireline, change out pulling tool for running tool.</t>
  </si>
  <si>
    <t>Clean hole.</t>
  </si>
  <si>
    <t>Break drill string, install lifting clamp on PCTB upper end, land PCTB on drill string, unlatch wireline.</t>
  </si>
  <si>
    <t>Break drill string, install lifting clamp on center bit, land center bit on drill pipe, unlatch wireline.</t>
  </si>
  <si>
    <t>Rig up tool string.</t>
  </si>
  <si>
    <t>EDTC/HLDS/DSI/HRLA, Speed = 1,200 ft/hr</t>
  </si>
  <si>
    <t>Log down.</t>
  </si>
  <si>
    <t>Run tool to pipe depth.</t>
  </si>
  <si>
    <t>Calibration before run (in pipe).</t>
  </si>
  <si>
    <t>Log up.</t>
  </si>
  <si>
    <t>Log to mudline.</t>
  </si>
  <si>
    <t>POOH.</t>
  </si>
  <si>
    <t>Calibration after run (in pipe).</t>
  </si>
  <si>
    <t>Rig down tool string.</t>
  </si>
  <si>
    <t>Remove 9-7/8 cutting shoe bit, bit seal, LFV.</t>
  </si>
  <si>
    <t>POOH to top of outer core barrel assy.</t>
  </si>
  <si>
    <t>Geotek/Helix. May stage in 10" mouse hole.</t>
  </si>
  <si>
    <t>Pick up PCTB upper end w/tugger, make up upper end to lower end.</t>
  </si>
  <si>
    <t>Pick up PCTB assy w/tugger, remove lower end lifting clamp, land PCTB assy on Outer Core Barrel assy.</t>
  </si>
  <si>
    <t>Pick up PCTB w/tugger and wireline pulling tool, install lifting clamp on PCTB upper end, land PCTB assy on outer core barrel assy, remove wireline pulling tool.</t>
  </si>
  <si>
    <t>Pick up PCTB w/tugger, install lifting clamp on PCTB lower end, land PCTB assy on outer core barrel assy.</t>
  </si>
  <si>
    <t>Recover PCTB lower end w/instrumented core liner and layout w/tugger/crane to service van.</t>
  </si>
  <si>
    <t>Make up bit sub/bit subassy to outer core barrel assy.</t>
  </si>
  <si>
    <t>Torque up bit and bit sub to outer core barrel assy, land outer core barrel assy at rig floor.</t>
  </si>
  <si>
    <t>Attach running tool to tugger, pick up cementing barrel w/tugger/running tool, remove lifting clamp, land cementing barrel in outer core barrel assy.</t>
  </si>
  <si>
    <t>Remove cementing barrel from outer core barrel assy and lay out w/tugger.</t>
  </si>
  <si>
    <t>Pick up center bit w/tugger and land in outer core barrel assy.</t>
  </si>
  <si>
    <t>Space out center bit. Leave center bit in outer core barrel assy after spaced out.</t>
  </si>
  <si>
    <t>Make up 9-7/8 stabilizer to outer core barrel assy.</t>
  </si>
  <si>
    <t>Lay out center bit w/tugger.</t>
  </si>
  <si>
    <t>Pick up PCTB w/tugger, install lifting clamp on lower end, load/land lower end in cold shuck.</t>
  </si>
  <si>
    <t>Pick up PCTB upper end w/tugger, make up to PCTB lower end, pick up PCTB assy, remove lifting clamp from lower end, land PCTB on drill pipe.</t>
  </si>
  <si>
    <t>Break drill string, change out wireline running tool for pulling tool, close drill string.</t>
  </si>
  <si>
    <t>Pick up center bit w/tugger, load/land center bit in drill pipe.</t>
  </si>
  <si>
    <t>Clean hole for logging.</t>
  </si>
  <si>
    <t>POOH w/bit to 7,871 ft.</t>
  </si>
  <si>
    <t>Lay out bit sub/bit subassembly.</t>
  </si>
  <si>
    <t>Install standard float valve in 9-7/8 bit sub.</t>
  </si>
  <si>
    <t>Install bit seal and fish pill in 9-7/8 face bit, MU bit to bit sub.</t>
  </si>
  <si>
    <t>Space out face bit configured PCTB.                                    Leave PCTB in OCB assembly after spacing out.</t>
  </si>
  <si>
    <t>Face Bit    Flow Test</t>
  </si>
  <si>
    <t>Cutting Shoe Flow Test</t>
  </si>
  <si>
    <t>Make up 9-7/8 face bit to bit sub.</t>
  </si>
  <si>
    <t>Core 1CS</t>
  </si>
  <si>
    <t>Core 2CS</t>
  </si>
  <si>
    <t>Core 3CS</t>
  </si>
  <si>
    <t>Core 4CS</t>
  </si>
  <si>
    <t>Core 5CS</t>
  </si>
  <si>
    <t>Core 6CS</t>
  </si>
  <si>
    <t>Core 7CS</t>
  </si>
  <si>
    <t>Core 8CS</t>
  </si>
  <si>
    <t>Core 9CS</t>
  </si>
  <si>
    <t>Core 10CS</t>
  </si>
  <si>
    <t>Core 11FB</t>
  </si>
  <si>
    <t>Core 12FB</t>
  </si>
  <si>
    <t>Core 13FB</t>
  </si>
  <si>
    <t>Core 14FB</t>
  </si>
  <si>
    <t>Core 15FB</t>
  </si>
  <si>
    <t>Core 16FB</t>
  </si>
  <si>
    <t>Core 17FB</t>
  </si>
  <si>
    <t>Core 18FB</t>
  </si>
  <si>
    <t>Core 19FB</t>
  </si>
  <si>
    <t>Core 20FB</t>
  </si>
  <si>
    <t>Pick up survey tool w/tugger, load/land in drill pipe, latch wireline to survey tool, close drill pipe.</t>
  </si>
  <si>
    <t>Break drill pipe, lay out survey tool.</t>
  </si>
  <si>
    <t>Clear rig floor for demobilization.</t>
  </si>
  <si>
    <t>Break down and layout outer core barrel assy.</t>
  </si>
  <si>
    <t>Helix/Geotek. May stage in 10" mouse hole.</t>
  </si>
  <si>
    <t>Helix. Drill with sea water, pump Hi-Vis and/or weighted mud sweeps as needed. May need to begin continuous 10.5 ppg mud circulation to keep hole open. Maintain top hole integrity as much as possible.</t>
  </si>
  <si>
    <t>Coring</t>
  </si>
  <si>
    <t>RIH while cleaning hole.</t>
  </si>
  <si>
    <t>Helix/Slb/Geotek. Rotate and manipulate as required. POOH while drilling.</t>
  </si>
  <si>
    <t>Pick up PCTB w/tugger, transfer to 10" mousehole, install lifting clamp on PCTB lower end, land PCTB assy on assembly stand over 10" mousehole.</t>
  </si>
  <si>
    <t xml:space="preserve">Place cutting shoe-configured PCTB lower w/ ICL using lifting clamp and tugger; land on assembly stand over 10" mousehole </t>
  </si>
  <si>
    <t>Pick up cementing barrel w/tugger, land on C-plate on crossover sub.</t>
  </si>
  <si>
    <t>Remove lifting clamp, pull C-plate, drop cementing barrel into outer core barrel assy.</t>
  </si>
  <si>
    <t>Attach running tool to tugger, insert into cementing barrel, raise cementing barrel from outer core barrel assy, attach lifting clamp, land lifting clamp on crossover sub, remove running tool, attach tugger to lifting clamp, raise and lay out w/tugger.</t>
  </si>
  <si>
    <t>Break drill string, load wireline/emergency pulling tool, close drill string.</t>
  </si>
  <si>
    <t>Break drill string, install lifting clamp on center bit, land center bit on drill pipe, unlatch wireline, change out emergency pulling tool for running tool.</t>
  </si>
  <si>
    <t>Pick up PCTB upper end w/tugger, make up to lower end, lift and transfer to drill pipe, land PCTB assy on drill pipe.</t>
  </si>
  <si>
    <t>Rig up wireline, including sinker bar and jar assemblies.</t>
  </si>
  <si>
    <t>Break PCTB upper end, stage in mousehole.</t>
  </si>
  <si>
    <t xml:space="preserve">Geotek/Helix. </t>
  </si>
  <si>
    <t>Pick up refurbished PCTB lower end w/tugger, load/land in assembly stand over 10" mousehole</t>
  </si>
  <si>
    <t>Pick up PCTB upper end w/tugger, make up to PCTB lower end, pick up PCTB assy, transfer to drill pipe, land PCTB on drill pipe,</t>
  </si>
  <si>
    <t>Pick up refurbished PCTB lower end w/tugger, load/land on assembly stand over 10" mousehole.</t>
  </si>
  <si>
    <t>Pick up PCTB upper end w/tugger, make up to PCTB lower end, pick up PCTB assy, remove lifting clamp from lower end, transfer and land PCTB assy on drill pipe.</t>
  </si>
  <si>
    <t>Pick up PCTB upper end w/tugger, make up to PCTB lower end, pick up PCTB assy, remove lifting clamp from lower end, transfer and land PCTB on drill pipe.</t>
  </si>
  <si>
    <t>Change out wireline emergency pulling tool for running tool, latch wireline to PCTB, pick up PCTB w/wireline, remove lifting clamp, close drill string, RIH w/PCTB on wireline @ max safe speed, maintain circulation @ 10 gpm min.</t>
  </si>
  <si>
    <t>Land/latch PCTB in outer core barrel assy, POOH w/wireline @ max safe speed, maintain circulation @ 10 gpm min.</t>
  </si>
  <si>
    <t>Lower wireline, latch PCTB, POOH w/PCTB at  max safe speed, maintain circulation @ 10 gpm min.</t>
  </si>
  <si>
    <t>Latch wireline to PCTB assy, pick up PCTB assy, remove lifting clamp, close drill string, RIH w/PCTB on wireline @  max safe speed, land/latch PCTB in outer core barrel assy, maintain circulation at 10 gpm min.</t>
  </si>
  <si>
    <t>Change out wireline pulling tool for running tool, latch wireline to PCTB, pick up PCTB w/wireline, remove lifting clamp, close drill string, RIH w/PCTB on wireline @ max safe speed, maintain circulation @ 10 gpm min.</t>
  </si>
  <si>
    <t>RIH w/wireline at  max safe speed to 7,950 ft.</t>
  </si>
  <si>
    <t>Break drill string, change out wireline running tool for emergency pulling tool, close drill string, RIH w/wireline @  max safe speed, maintain circulation @ 10 gpm min.</t>
  </si>
  <si>
    <t>Latch center bit, POOH w/center bit on wireline @  max safe speed, maintain circulation @ 10 gpm min.</t>
  </si>
  <si>
    <t>Change out wireline pulling tool for running tool, latch wireline to center bit, pick up center bit, remove lifting clamp, close drill string, RIH w/center bit on wireline @  max safe speed, maintain circulation @ 10 gpm min.</t>
  </si>
  <si>
    <t>Land/latch center bit in outer core barrel assy, POOH w/wireline @  max safe speed, maintain circulation @ 10 gpm min.</t>
  </si>
  <si>
    <t>Increase flow rate in 25 gpm intervals, noting stand pipe pressure for each interval, to 400+ gpm, 1,000 psi max.</t>
  </si>
  <si>
    <t>Lower wireline, latch PCTB, POOH w/PCTB at max safe speed, maintain circulation @ 10 gpm min.</t>
  </si>
  <si>
    <t>Pick up PCTB assy using tugger, remove lower end lifting clamp, transfer into drill pipe and land upper lifting clamp on crossover sub; attach tugger to wireline running tool, insert running tool in PCTB, pick up PCTB, remove latch-lock clamp and lifting clamp, land PCTB assy in BHA</t>
  </si>
  <si>
    <t>Pick up PCTB lower end w/tugger, land lifting clamp on assembly stand over 10" mousehole.</t>
  </si>
  <si>
    <t>POOH w/wireline @ max safe speed, break drill string, change out running tool for pulling tool, close drill string.</t>
  </si>
  <si>
    <t>Land/latch center bit in outer core barrel assy, POOH w/wireline @ max safe speed, maintain circulation @ 10 gpm min.</t>
  </si>
  <si>
    <t>Break drill string, change out wireline running tool for emergency pulling tool, close drill string, RIH w/wireline @ max safe speed, maintain circulation @ 10 gpm min.</t>
  </si>
  <si>
    <t>Continue review flow test pressure data and size bit nozzles accordingly.</t>
  </si>
  <si>
    <t>Hole A Activity Forecast Flow Chart</t>
  </si>
  <si>
    <t>Day</t>
  </si>
  <si>
    <t>In Port</t>
  </si>
  <si>
    <t>Transit</t>
  </si>
  <si>
    <t>Mobilization (on Site)</t>
  </si>
  <si>
    <t>Flow Test #1</t>
  </si>
  <si>
    <t>Drill Logging Rat Hole</t>
  </si>
  <si>
    <t>POOH Hole A</t>
  </si>
  <si>
    <t>Hole B Activity Forecast Flow Chart</t>
  </si>
  <si>
    <t xml:space="preserve">MU Face Bit BHA                         </t>
  </si>
  <si>
    <t>RIH Hole B</t>
  </si>
  <si>
    <t>POOH Hole B</t>
  </si>
  <si>
    <t>FMEA                Sea Trial</t>
  </si>
  <si>
    <t>Embark UT personnel via helicopter.</t>
  </si>
  <si>
    <t>Start time dependent on completion of mobilization tasks.</t>
  </si>
  <si>
    <t>Load mud van and other equipment from Fourchon.</t>
  </si>
  <si>
    <t>Stop at 7,600 ft for 5 min.</t>
  </si>
  <si>
    <t>RIH w/survey tool to 7,600 ft @ 200 ft/min, maintain circulation @ 10 gpm min.</t>
  </si>
  <si>
    <t>RIH w/survey tool to 6,670 ft @ max safe speed, maintain circulation @ 10 gpm min.</t>
  </si>
  <si>
    <t>Stop at 8,182 (TD) for 5 min.</t>
  </si>
  <si>
    <t>RIH w/survey tool to 8,182 ft (TD) @ 200 ft/min, maintain circulation @ 10 gpm min.</t>
  </si>
  <si>
    <t>POOH w/survey tool to 7,600 ft @ 200 ft/min, maintain circulation @ 10 gpm min.</t>
  </si>
  <si>
    <t>POOH w/survey tool @ max safe speed, maintain circulation @ 10 gpm min.</t>
  </si>
  <si>
    <t>In Port Brownsville</t>
  </si>
  <si>
    <t>Continue port call activities.</t>
  </si>
  <si>
    <t>Transit to Site GC-955</t>
  </si>
  <si>
    <t>Continue transit activities.</t>
  </si>
  <si>
    <t>Continue on-site mobilization activities.</t>
  </si>
  <si>
    <t>Hole Survey (Gyro Tool)</t>
  </si>
  <si>
    <t>Rig up survey tool.</t>
  </si>
  <si>
    <t>RIH w/survey tool on wireline.</t>
  </si>
  <si>
    <t>Take inclination survey, POOH w/survey tool on wireline.</t>
  </si>
  <si>
    <t>Lay out survey tool.</t>
  </si>
  <si>
    <t>Assumes waiver to forego survey until end of hole has been denied.</t>
  </si>
  <si>
    <t>Rig down logging line.</t>
  </si>
  <si>
    <t>Drop cementing liner.</t>
  </si>
  <si>
    <t>RIH to TD @ 8,441 fbsf.</t>
  </si>
  <si>
    <t>Displace hole from TD to 7,900 ft with 11.5 ppg Hi- Vis pad mud.</t>
  </si>
  <si>
    <t>POOH to 7,900 ft.</t>
  </si>
  <si>
    <t>Brownsville</t>
  </si>
  <si>
    <t>Texas</t>
  </si>
  <si>
    <t>Transit to</t>
  </si>
  <si>
    <t>Site GC-955</t>
  </si>
  <si>
    <t>Mobilization</t>
  </si>
  <si>
    <t>(on site)</t>
  </si>
  <si>
    <t>Cementing</t>
  </si>
  <si>
    <t>Site GC-955, water depth = 6,670 fbsl, RKB to sea level = 51 ft</t>
  </si>
  <si>
    <t>10 pressurized core samples per hole to be taken</t>
  </si>
  <si>
    <t>Instrumented PCTB assembled for deployment</t>
  </si>
  <si>
    <t>Rig capable of handling doubles</t>
  </si>
  <si>
    <t>All depths are referenced to RKB (rig floor).</t>
  </si>
  <si>
    <t>Plug and abandon cementing per Schlumberger program</t>
  </si>
  <si>
    <t>MU = make up</t>
  </si>
  <si>
    <t>POOH = pull out of hole</t>
  </si>
  <si>
    <t>RIH - run in hole</t>
  </si>
  <si>
    <t>Core depths shown are place holders, actual depths to be determined</t>
  </si>
  <si>
    <t>Cementing depths are place holders, actual depths to be determined</t>
  </si>
  <si>
    <t>Mobilization tasks to be completed as time, equipment and personnel availability allows.</t>
  </si>
  <si>
    <t>RIH to 6,650 ft on 5-7/8 drill pipe. Seafloor depth = 6716 ft.</t>
  </si>
  <si>
    <t>Drill 7,760 - 8,064 ft.</t>
  </si>
  <si>
    <t>Core 8,094 ft to 8,104 ft.</t>
  </si>
  <si>
    <t>Core 8,064 ft to 8,074 ft.</t>
  </si>
  <si>
    <t>Core 8,074 ft to 8,084 ft.</t>
  </si>
  <si>
    <t>Core 8,084 ft to 8,094 ft.</t>
  </si>
  <si>
    <t>Core 8,104 ft to 8,114 ft.</t>
  </si>
  <si>
    <t>Core 8,114 ft to 8,124 ft.</t>
  </si>
  <si>
    <t>Drill from 8,124 ft to 8,150 ft.</t>
  </si>
  <si>
    <t>Core 8,150 ft to 8,160 ft.</t>
  </si>
  <si>
    <t>Core 8,160 ft to 8,170 ft.</t>
  </si>
  <si>
    <t>Core 8,170 ft to 8,180 ft.</t>
  </si>
  <si>
    <t>Core 8,180 ft to 8,190 ft.</t>
  </si>
  <si>
    <t>Drill 8,190 ft to 8,440 ft.</t>
  </si>
  <si>
    <t>Core 8,063 ft to 8,073 ft.</t>
  </si>
  <si>
    <t>Core 8,073 ft to 8,083 ft.</t>
  </si>
  <si>
    <t>Core 8,083 ft to 8,093 ft.</t>
  </si>
  <si>
    <t>Core 8,093 ft to 8,103 ft.</t>
  </si>
  <si>
    <t>Core 8,103 ft to 8,113 ft.</t>
  </si>
  <si>
    <t>Core 8,113 ft to 8,123 ft.</t>
  </si>
  <si>
    <t>Drill from 8,123 ft to 8,149 ft.</t>
  </si>
  <si>
    <t>Core 8,149 ft to 8,159 ft.</t>
  </si>
  <si>
    <t>Core 8,159 ft to 8,169 ft.</t>
  </si>
  <si>
    <t>Core 8,169 ft to 8,179 ft.</t>
  </si>
  <si>
    <t>Core 8,179 ft to 8,189 ft.</t>
  </si>
  <si>
    <t>Demobilization. Pack and off load all containers and equipment.</t>
  </si>
  <si>
    <t>FMEA Seatrial</t>
  </si>
  <si>
    <t>Time estimate assumes worst case and includes gyro survey at 1,000 fbsf and cementing in both holes.</t>
  </si>
  <si>
    <t>Lower wireline, latch PCTB.</t>
  </si>
  <si>
    <t>POOH w/PCTB at  max safe speed, maintain circulation @ 10 gpm min.</t>
  </si>
  <si>
    <t>RIH Hole A</t>
  </si>
  <si>
    <t>Spud Hole A &amp;                                           1,000 ft Survey</t>
  </si>
  <si>
    <t>Drilling &amp;                                  Hole Cleaning</t>
  </si>
  <si>
    <t>Spud Hole B &amp; 1,000 ft Survey</t>
  </si>
  <si>
    <t>Drilling &amp; Hole Cleaning</t>
  </si>
  <si>
    <t>Revision:  D      18 April 2017</t>
  </si>
  <si>
    <t>Helix.  Leave XO sub attached to drill pipe.</t>
  </si>
  <si>
    <t>RIH w/wireline at max safe speed, latch center bit, maintain circulation at 10 gpm min.</t>
  </si>
  <si>
    <t>POOH w/center bit on wireline @ max safe speed, maintain circulation at 10 gpm min.</t>
  </si>
  <si>
    <t>Pick up center bit w/tugger, load/land center bit on drill pipe.</t>
  </si>
  <si>
    <t>Latch wireline to center bit, close drill string, RIH w/center bit on wireline @ max safe speed, maintain circulation @ 10 gpm min.</t>
  </si>
  <si>
    <t>Land/latch center bit in outer core barrel assy, maintain circulation at 10 gpm min.</t>
  </si>
  <si>
    <t>POOH w/wireline @ max safe speed, maintain circulation at 10 gpm min.</t>
  </si>
  <si>
    <t>Helix/Slb/Geotek. POOH whole cleaning hole.</t>
  </si>
  <si>
    <t>Break drill string, change out wireline running tool for emergency pulling tool, close drill string.</t>
  </si>
  <si>
    <t>RIH w/wireline @ max safe speed, maintain circulation @ 10 gpm min.</t>
  </si>
  <si>
    <t>Hole cleaning.</t>
  </si>
  <si>
    <t>Break drill string, install lifting clamp on center bit, land center bit on drill pipe, unlatch wireline, lay out center bit w/tugger.</t>
  </si>
  <si>
    <t>RIH w/wireline at max safe speed to 7,950 ft.</t>
  </si>
  <si>
    <t>Lay out center bit w/tugger, close drill string.</t>
  </si>
  <si>
    <t>Rig up logging line.</t>
  </si>
  <si>
    <t>POOH to 6,616 ft (100 ft above sea floor).</t>
  </si>
  <si>
    <t>RIH w/pulling tool on wireline, latch OCBA cementing liner, maintain 10 gpm min circulation.</t>
  </si>
  <si>
    <t>POOH w/OCBA cementing liner, maintain 10 gpm min circulation.</t>
  </si>
  <si>
    <t>Break drill string, install lifting clamp on OCBA cementing liner, land OCBA cementing liner on drill pipe, unlatch wireline.</t>
  </si>
  <si>
    <t>Lay out OCBA cementing liner w/tugger, close drill string.</t>
  </si>
  <si>
    <t>Pick up face bit configured PCTB lower end w/ instrumented core liner w/tugger, load/land PCTB lower end in mousehole.</t>
  </si>
  <si>
    <t>Rack back top drive.</t>
  </si>
  <si>
    <t>Drill 7,765 ft to 8,063 ft.</t>
  </si>
  <si>
    <t>RIH with wireline at max safe speed to 7950 ft.</t>
  </si>
  <si>
    <t>Hole Cleaning (if required)</t>
  </si>
  <si>
    <t>Rig up cementing manifold.</t>
  </si>
  <si>
    <t>POOH to 6625 ft (100 ft above seafloor).</t>
  </si>
  <si>
    <t>RIH w/wireline, latch OCBA cementing liner.</t>
  </si>
  <si>
    <t>POOH with cementing liner.</t>
  </si>
  <si>
    <t>Rig down cementing manifold.</t>
  </si>
  <si>
    <t>Rig up while circulating.</t>
  </si>
  <si>
    <t>Circulate. RIH while circulating.</t>
  </si>
  <si>
    <t>Rack top drive.</t>
  </si>
  <si>
    <t>100 ft above sea floor. Pull slowly through cement column 5 min/double.</t>
  </si>
  <si>
    <t>Circulate ≥1X drill string volume w/sea water and pipe wipers at ≥5 bbl/min.</t>
  </si>
  <si>
    <t>Circulate ≥2X drill string volume w/sea water and 3x rubber balls at ≥5 bbl/min.</t>
  </si>
  <si>
    <t>Tag Cement</t>
  </si>
  <si>
    <t>Break drill string, pick up center bit w/tugger, load/land center bit in drill pipe.</t>
  </si>
  <si>
    <t>Reenter Hole H-005</t>
  </si>
  <si>
    <t>RIH to 7600 ft (top of cement), set 15,000 WOB on cement.</t>
  </si>
  <si>
    <t>POOH to 6564 ft (100 ft above seafloor)</t>
  </si>
  <si>
    <t>RIH w/pulling tool at max safe speed.</t>
  </si>
  <si>
    <t>Latch center bit, POOH w/center bit on wireline @ max safe speed.</t>
  </si>
  <si>
    <t>Break drill string, lay out center bit.</t>
  </si>
  <si>
    <t>Clean, re-dope, and install thread protectors, all sub and collar threads.</t>
  </si>
  <si>
    <t>Reenter Hole H-002</t>
  </si>
  <si>
    <t>POOH to 6625 ft (100 ft above seafloor)</t>
  </si>
  <si>
    <t>Offset rig to Hole H-005</t>
  </si>
  <si>
    <t>Spud Hole H-005, drill 6,725 ft to 7,765 ft.</t>
  </si>
  <si>
    <t>PU top drive to drill pipe.</t>
  </si>
  <si>
    <t>Stop mud pump, rack back top drive.</t>
  </si>
  <si>
    <t>Pick up PCTB w/tugger and wireline emergency pulling tool, install lifting clamp and latch-lock clamp on PCTB upper end, land PCTB assy on drill pipe, remove emergency pulling tool.</t>
  </si>
  <si>
    <t>Pick up center bit w/tugger, land lifting clamp on drill pipe, attach running tool to tugger, insert running tool, raise center bit assy, remove lifting clamp, lower and land in outer core barrel assy.</t>
  </si>
  <si>
    <t>Spud hole H-002, drill 6,716 ft to 7,760 ft.</t>
  </si>
  <si>
    <t>RIH w/emergency pulling tool on wireline @ max safe speed, maintain circulation @ 10 gpm min.</t>
  </si>
  <si>
    <t>Drop outer core barrel assembly (OCBA) cementing liner.</t>
  </si>
  <si>
    <t>Circulate ≥1X drill string volume w/sea water at ≥5 bbl/min.</t>
  </si>
  <si>
    <t>Rotate only enough to monitor torque.</t>
  </si>
  <si>
    <t>RIH to 6,700 ft on 5-7/8 drill pipe. Seafloor depth = 6,716 ft.</t>
  </si>
  <si>
    <t>Continue RIH to 6,650 ft on 5-7/8 drill pipe. Seafloor depth = 6716 ft.</t>
  </si>
  <si>
    <t>Continue RIH w/PCTB on wireline @ max safe speed, maintain circulation @ 10 gpm min.</t>
  </si>
  <si>
    <t>Continue to clear rig floor and stage face bit BHA components.</t>
  </si>
  <si>
    <t>Continue to review flow test pressure data and size bit nozzles accordingly.</t>
  </si>
  <si>
    <t>Continue RIH to 6,700 ft on 5-7/8 drill pipe. Seafloor depth = 6,716 ft.</t>
  </si>
  <si>
    <t>Continue RIH w/center bit on wireline @  max safe speed, maintain circulation @ 10 gpm min.</t>
  </si>
  <si>
    <t>Continue to POOH w/wireline @ max safe speed, break drill string, change out running tool for pulling tool, close drill string.</t>
  </si>
  <si>
    <t>Continue POOH w/PCTB at  max safe speed, maintain circulation @ 10 gpm min.</t>
  </si>
  <si>
    <t>Continue POOH to 6564 ft (100 ft above seafloor)</t>
  </si>
  <si>
    <t>Begin demobilization.</t>
  </si>
  <si>
    <t>Continue to rig up logging line.</t>
  </si>
  <si>
    <t>Continue RIH w/pulling tool on wireline, latch OCBA cementing liner, maintain 10 gpm min circulation.</t>
  </si>
  <si>
    <t>Continue rig up wireline.</t>
  </si>
  <si>
    <t>Circulate while rigging down wireline.</t>
  </si>
  <si>
    <t>Break drill string, lay out cementing liner.</t>
  </si>
  <si>
    <t>If pipe is draining fast enough to not have to pull a wet string center bit can be left in place.</t>
  </si>
  <si>
    <t>Transit to deep water, continue ship refurbishment, complete inspection/FMEA.</t>
  </si>
  <si>
    <t>Continue ship refurbishment, complete inspection/FMEA.</t>
  </si>
  <si>
    <t>Complete ship refurbishment, inspection/FMEA.</t>
  </si>
  <si>
    <t>Revision:  K      Date:  1 May 2017</t>
  </si>
  <si>
    <t>Continue POOH to top of outer core barrel assy.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</si>
</sst>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m/d;@"/>
    <numFmt numFmtId="166" formatCode="h:mm;@"/>
  </numFmts>
  <fonts count="10" x14ac:knownFonts="1">
    <font>
      <sz val="10"/>
      <color theme="1"/>
      <name val="Tahoma"/>
      <family val="2"/>
    </font>
    <font>
      <b/>
      <sz val="10"/>
      <color theme="1"/>
      <name val="Tahoma"/>
      <family val="2"/>
    </font>
    <font>
      <b/>
      <sz val="12"/>
      <color theme="1"/>
      <name val="Tahoma"/>
      <family val="2"/>
    </font>
    <font>
      <sz val="10"/>
      <color theme="1"/>
      <name val="Tahoma"/>
      <family val="2"/>
    </font>
    <font>
      <b/>
      <sz val="9"/>
      <color theme="1"/>
      <name val="Tahoma"/>
      <family val="2"/>
    </font>
    <font>
      <sz val="9"/>
      <color theme="1"/>
      <name val="Tahoma"/>
      <family val="2"/>
    </font>
    <font>
      <b/>
      <sz val="11"/>
      <color theme="1"/>
      <name val="Tahoma"/>
      <family val="2"/>
    </font>
    <font>
      <b/>
      <sz val="9"/>
      <name val="Tahoma"/>
      <family val="2"/>
    </font>
    <font>
      <sz val="9"/>
      <name val="Tahoma"/>
      <family val="2"/>
    </font>
    <font>
      <sz val="9"/>
      <color rgb="FFFF0000"/>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indent="1"/>
    </xf>
    <xf numFmtId="0" fontId="0" fillId="0" borderId="4" xfId="0" applyFill="1" applyBorder="1" applyAlignment="1">
      <alignment horizontal="center" vertical="center"/>
    </xf>
    <xf numFmtId="0" fontId="1" fillId="0" borderId="4" xfId="0" applyFont="1" applyFill="1" applyBorder="1" applyAlignment="1">
      <alignment horizontal="center" vertical="center" wrapText="1"/>
    </xf>
    <xf numFmtId="0" fontId="0" fillId="0" borderId="4" xfId="0" applyFill="1" applyBorder="1" applyAlignment="1">
      <alignment horizontal="left" vertical="center" wrapText="1" indent="1"/>
    </xf>
    <xf numFmtId="0" fontId="1" fillId="3" borderId="1"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4"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4" fillId="0" borderId="5"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left" vertical="center" wrapText="1" inden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wrapText="1" inden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2" fontId="4" fillId="0" borderId="0"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5" fillId="0" borderId="1" xfId="0" quotePrefix="1" applyNumberFormat="1" applyFont="1" applyBorder="1" applyAlignment="1">
      <alignment horizontal="center" vertical="center"/>
    </xf>
    <xf numFmtId="2" fontId="5" fillId="0" borderId="1" xfId="0" applyNumberFormat="1" applyFont="1" applyFill="1" applyBorder="1" applyAlignment="1">
      <alignment horizontal="center" vertical="center"/>
    </xf>
    <xf numFmtId="2" fontId="5" fillId="0" borderId="0" xfId="0" applyNumberFormat="1" applyFont="1" applyAlignment="1">
      <alignment horizontal="center" vertical="center"/>
    </xf>
    <xf numFmtId="2" fontId="5" fillId="0" borderId="0" xfId="0" applyNumberFormat="1" applyFont="1" applyBorder="1" applyAlignment="1">
      <alignment horizontal="center" vertical="center"/>
    </xf>
    <xf numFmtId="0" fontId="5" fillId="0" borderId="1" xfId="0" applyFont="1" applyBorder="1" applyAlignment="1">
      <alignment horizontal="left" vertical="center" wrapText="1" indent="2"/>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4" fillId="0" borderId="1" xfId="0" applyFont="1" applyBorder="1" applyAlignment="1">
      <alignment horizontal="center" vertical="center" wrapText="1"/>
    </xf>
    <xf numFmtId="0" fontId="5" fillId="0" borderId="0" xfId="0" applyFont="1" applyFill="1" applyAlignment="1">
      <alignment horizontal="left" vertical="center" wrapText="1" indent="1"/>
    </xf>
    <xf numFmtId="0" fontId="5" fillId="0" borderId="1" xfId="0" applyFont="1" applyFill="1" applyBorder="1" applyAlignment="1">
      <alignment vertical="center"/>
    </xf>
    <xf numFmtId="2" fontId="5" fillId="0" borderId="1" xfId="0" quotePrefix="1" applyNumberFormat="1" applyFont="1" applyFill="1" applyBorder="1" applyAlignment="1">
      <alignment horizontal="center" vertical="center"/>
    </xf>
    <xf numFmtId="0" fontId="0" fillId="0" borderId="0" xfId="0" applyAlignment="1">
      <alignment horizontal="right" wrapText="1" indent="1"/>
    </xf>
    <xf numFmtId="0" fontId="1" fillId="4" borderId="1" xfId="0" applyFont="1" applyFill="1" applyBorder="1" applyAlignment="1">
      <alignment horizontal="right" wrapText="1" indent="1"/>
    </xf>
    <xf numFmtId="0" fontId="0" fillId="0" borderId="0" xfId="0" applyBorder="1" applyAlignment="1">
      <alignment horizontal="center"/>
    </xf>
    <xf numFmtId="0" fontId="0" fillId="0" borderId="10" xfId="0" quotePrefix="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right" wrapText="1" indent="1"/>
    </xf>
    <xf numFmtId="0" fontId="0" fillId="0" borderId="9" xfId="0" applyFill="1" applyBorder="1"/>
    <xf numFmtId="0" fontId="0" fillId="0" borderId="8" xfId="0" applyFill="1" applyBorder="1"/>
    <xf numFmtId="0" fontId="0" fillId="0" borderId="9" xfId="0" applyBorder="1"/>
    <xf numFmtId="0" fontId="0" fillId="0" borderId="8" xfId="0" applyBorder="1"/>
    <xf numFmtId="0" fontId="0" fillId="0" borderId="7" xfId="0" applyBorder="1"/>
    <xf numFmtId="0" fontId="0" fillId="0" borderId="0" xfId="0" applyBorder="1"/>
    <xf numFmtId="0" fontId="0" fillId="0" borderId="7" xfId="0" applyFill="1" applyBorder="1"/>
    <xf numFmtId="0" fontId="0" fillId="0" borderId="4" xfId="0" applyBorder="1" applyAlignment="1">
      <alignment horizontal="center"/>
    </xf>
    <xf numFmtId="0" fontId="0" fillId="0" borderId="0" xfId="0" applyFill="1" applyBorder="1"/>
    <xf numFmtId="0" fontId="0" fillId="0" borderId="0" xfId="0" applyFill="1"/>
    <xf numFmtId="0" fontId="0" fillId="0" borderId="5" xfId="0" applyFill="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right" vertical="center" inden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left" vertical="center" wrapText="1" indent="1"/>
    </xf>
    <xf numFmtId="0" fontId="0" fillId="6" borderId="9" xfId="0" applyFill="1" applyBorder="1"/>
    <xf numFmtId="0" fontId="0" fillId="6" borderId="8" xfId="0" applyFill="1" applyBorder="1"/>
    <xf numFmtId="0" fontId="0" fillId="6" borderId="7" xfId="0" applyFill="1" applyBorder="1"/>
    <xf numFmtId="166" fontId="5" fillId="0" borderId="1" xfId="0" applyNumberFormat="1" applyFont="1" applyBorder="1" applyAlignment="1">
      <alignment horizontal="center" vertical="center"/>
    </xf>
    <xf numFmtId="166" fontId="4" fillId="0" borderId="0"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166" fontId="5" fillId="0" borderId="0" xfId="0" applyNumberFormat="1" applyFont="1" applyAlignment="1">
      <alignment horizontal="center" vertical="center"/>
    </xf>
    <xf numFmtId="166" fontId="5" fillId="0" borderId="0" xfId="0" applyNumberFormat="1" applyFont="1" applyBorder="1" applyAlignment="1">
      <alignment horizontal="center" vertical="center"/>
    </xf>
    <xf numFmtId="166" fontId="1" fillId="0" borderId="0"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66" fontId="3" fillId="0" borderId="0" xfId="0" applyNumberFormat="1" applyFont="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5" fillId="7" borderId="1" xfId="0" applyFont="1" applyFill="1" applyBorder="1" applyAlignment="1">
      <alignment horizontal="center" vertical="center"/>
    </xf>
    <xf numFmtId="0" fontId="9" fillId="0" borderId="1" xfId="0" applyFont="1" applyBorder="1" applyAlignment="1">
      <alignment horizontal="left" vertical="center" wrapText="1" indent="1"/>
    </xf>
    <xf numFmtId="164" fontId="4" fillId="4" borderId="1" xfId="0" applyNumberFormat="1" applyFont="1" applyFill="1" applyBorder="1" applyAlignment="1">
      <alignment horizontal="left" vertical="center"/>
    </xf>
    <xf numFmtId="164" fontId="4" fillId="4" borderId="1" xfId="0" quotePrefix="1" applyNumberFormat="1" applyFont="1" applyFill="1" applyBorder="1" applyAlignment="1">
      <alignment horizontal="lef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3" borderId="1" xfId="0" applyFont="1" applyFill="1" applyBorder="1" applyAlignment="1">
      <alignment horizontal="center" vertical="center"/>
    </xf>
    <xf numFmtId="164" fontId="4" fillId="4" borderId="9" xfId="0" applyNumberFormat="1" applyFont="1" applyFill="1" applyBorder="1" applyAlignment="1">
      <alignment horizontal="left" vertical="center"/>
    </xf>
    <xf numFmtId="164" fontId="4" fillId="4" borderId="8" xfId="0" applyNumberFormat="1" applyFont="1" applyFill="1" applyBorder="1" applyAlignment="1">
      <alignment horizontal="left" vertical="center"/>
    </xf>
    <xf numFmtId="164" fontId="4" fillId="4" borderId="7" xfId="0" applyNumberFormat="1" applyFont="1" applyFill="1" applyBorder="1" applyAlignment="1">
      <alignment horizontal="left" vertical="center"/>
    </xf>
    <xf numFmtId="165" fontId="1" fillId="4" borderId="1" xfId="0" quotePrefix="1" applyNumberFormat="1" applyFont="1" applyFill="1" applyBorder="1" applyAlignment="1">
      <alignment horizontal="center"/>
    </xf>
    <xf numFmtId="0" fontId="6" fillId="0" borderId="0" xfId="0" applyFont="1" applyAlignment="1">
      <alignment horizontal="center" wrapText="1"/>
    </xf>
    <xf numFmtId="0" fontId="0" fillId="0" borderId="0" xfId="0" applyAlignment="1">
      <alignment horizontal="center" wrapText="1"/>
    </xf>
    <xf numFmtId="165" fontId="1" fillId="4" borderId="1" xfId="0" applyNumberFormat="1" applyFont="1" applyFill="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0" fillId="0" borderId="0"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zoomScaleNormal="100" workbookViewId="0">
      <pane ySplit="6" topLeftCell="A7" activePane="bottomLeft" state="frozen"/>
      <selection pane="bottomLeft" activeCell="I15" sqref="I15"/>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57" customWidth="1"/>
    <col min="5" max="5" width="7.08984375" style="57" customWidth="1"/>
    <col min="6" max="6" width="9.08984375" style="101" customWidth="1"/>
    <col min="7" max="7" width="9.453125" style="101" customWidth="1"/>
    <col min="8" max="8" width="41.08984375" style="37" customWidth="1"/>
    <col min="9" max="16384" width="9.08984375" style="21"/>
  </cols>
  <sheetData>
    <row r="1" spans="1:8" ht="14" x14ac:dyDescent="0.25">
      <c r="A1" s="117" t="s">
        <v>18</v>
      </c>
      <c r="B1" s="117"/>
      <c r="C1" s="117"/>
      <c r="D1" s="117"/>
      <c r="E1" s="117"/>
      <c r="F1" s="117"/>
      <c r="G1" s="117"/>
      <c r="H1" s="117"/>
    </row>
    <row r="2" spans="1:8" x14ac:dyDescent="0.25">
      <c r="A2" s="118" t="s">
        <v>430</v>
      </c>
      <c r="B2" s="118"/>
      <c r="C2" s="118"/>
      <c r="D2" s="118"/>
      <c r="E2" s="118"/>
      <c r="F2" s="118"/>
      <c r="G2" s="118"/>
      <c r="H2" s="118"/>
    </row>
    <row r="3" spans="1:8" x14ac:dyDescent="0.25">
      <c r="A3" s="22"/>
      <c r="B3" s="23"/>
      <c r="C3" s="24"/>
      <c r="D3" s="51"/>
      <c r="E3" s="51"/>
      <c r="F3" s="98"/>
      <c r="G3" s="98"/>
      <c r="H3" s="24"/>
    </row>
    <row r="4" spans="1:8" x14ac:dyDescent="0.25">
      <c r="A4" s="119" t="s">
        <v>1</v>
      </c>
      <c r="B4" s="121" t="s">
        <v>11</v>
      </c>
      <c r="C4" s="123" t="s">
        <v>7</v>
      </c>
      <c r="D4" s="125" t="s">
        <v>2</v>
      </c>
      <c r="E4" s="125"/>
      <c r="F4" s="125"/>
      <c r="G4" s="125"/>
      <c r="H4" s="123" t="s">
        <v>0</v>
      </c>
    </row>
    <row r="5" spans="1:8" x14ac:dyDescent="0.25">
      <c r="A5" s="120"/>
      <c r="B5" s="122"/>
      <c r="C5" s="124"/>
      <c r="D5" s="52" t="s">
        <v>3</v>
      </c>
      <c r="E5" s="52" t="s">
        <v>4</v>
      </c>
      <c r="F5" s="99" t="s">
        <v>5</v>
      </c>
      <c r="G5" s="99" t="s">
        <v>6</v>
      </c>
      <c r="H5" s="124"/>
    </row>
    <row r="6" spans="1:8" ht="6" customHeight="1" x14ac:dyDescent="0.25">
      <c r="A6" s="27"/>
      <c r="B6" s="28"/>
      <c r="C6" s="29"/>
      <c r="D6" s="53"/>
      <c r="E6" s="53"/>
      <c r="F6" s="100"/>
      <c r="G6" s="100"/>
      <c r="H6" s="29"/>
    </row>
    <row r="7" spans="1:8" x14ac:dyDescent="0.25">
      <c r="A7" s="115">
        <v>42854</v>
      </c>
      <c r="B7" s="115"/>
      <c r="C7" s="115"/>
      <c r="D7" s="115"/>
      <c r="E7" s="115"/>
      <c r="F7" s="115"/>
      <c r="G7" s="115"/>
      <c r="H7" s="115"/>
    </row>
    <row r="8" spans="1:8" ht="6" customHeight="1" x14ac:dyDescent="0.25">
      <c r="A8" s="27"/>
      <c r="B8" s="28"/>
      <c r="C8" s="29"/>
      <c r="D8" s="53"/>
      <c r="E8" s="53"/>
      <c r="F8" s="100"/>
      <c r="G8" s="100"/>
      <c r="H8" s="29"/>
    </row>
    <row r="9" spans="1:8" ht="22.5" customHeight="1" x14ac:dyDescent="0.25">
      <c r="A9" s="113">
        <v>1</v>
      </c>
      <c r="B9" s="89" t="s">
        <v>260</v>
      </c>
      <c r="C9" s="33" t="s">
        <v>48</v>
      </c>
      <c r="D9" s="54">
        <v>24</v>
      </c>
      <c r="E9" s="54">
        <f>D9</f>
        <v>24</v>
      </c>
      <c r="F9" s="97">
        <f>G7</f>
        <v>0</v>
      </c>
      <c r="G9" s="97">
        <f t="shared" ref="G9" si="0">F9+D9/24</f>
        <v>1</v>
      </c>
      <c r="H9" s="33"/>
    </row>
    <row r="10" spans="1:8" x14ac:dyDescent="0.25">
      <c r="A10" s="113">
        <v>2</v>
      </c>
      <c r="B10" s="38" t="s">
        <v>297</v>
      </c>
      <c r="C10" s="34" t="s">
        <v>46</v>
      </c>
      <c r="D10" s="54"/>
      <c r="E10" s="54"/>
      <c r="F10" s="97"/>
      <c r="G10" s="97"/>
      <c r="H10" s="33"/>
    </row>
    <row r="11" spans="1:8" x14ac:dyDescent="0.25">
      <c r="A11" s="113">
        <v>3</v>
      </c>
      <c r="B11" s="89" t="s">
        <v>298</v>
      </c>
      <c r="C11" s="34" t="s">
        <v>49</v>
      </c>
      <c r="D11" s="54"/>
      <c r="E11" s="54"/>
      <c r="F11" s="97"/>
      <c r="G11" s="97"/>
      <c r="H11" s="33"/>
    </row>
    <row r="12" spans="1:8" x14ac:dyDescent="0.25">
      <c r="A12" s="113">
        <v>4</v>
      </c>
      <c r="B12" s="89"/>
      <c r="C12" s="34" t="s">
        <v>105</v>
      </c>
      <c r="D12" s="54"/>
      <c r="E12" s="54"/>
      <c r="F12" s="97"/>
      <c r="G12" s="97"/>
      <c r="H12" s="33" t="s">
        <v>106</v>
      </c>
    </row>
    <row r="13" spans="1:8" x14ac:dyDescent="0.25">
      <c r="A13" s="113">
        <v>5</v>
      </c>
      <c r="B13" s="89"/>
      <c r="C13" s="114"/>
      <c r="D13" s="54"/>
      <c r="E13" s="54"/>
      <c r="F13" s="97"/>
      <c r="G13" s="97"/>
      <c r="H13" s="33"/>
    </row>
    <row r="14" spans="1:8" ht="6" customHeight="1" x14ac:dyDescent="0.25"/>
    <row r="15" spans="1:8" x14ac:dyDescent="0.25">
      <c r="A15" s="115">
        <v>42855</v>
      </c>
      <c r="B15" s="115"/>
      <c r="C15" s="115"/>
      <c r="D15" s="115"/>
      <c r="E15" s="115"/>
      <c r="F15" s="115"/>
      <c r="G15" s="115"/>
      <c r="H15" s="115"/>
    </row>
    <row r="16" spans="1:8" ht="6" customHeight="1" x14ac:dyDescent="0.25">
      <c r="A16" s="27"/>
      <c r="B16" s="28"/>
      <c r="C16" s="29"/>
      <c r="D16" s="53"/>
      <c r="E16" s="53"/>
      <c r="F16" s="100"/>
      <c r="G16" s="100"/>
      <c r="H16" s="29"/>
    </row>
    <row r="17" spans="1:8" ht="22.5" customHeight="1" x14ac:dyDescent="0.25">
      <c r="A17" s="113">
        <v>6</v>
      </c>
      <c r="B17" s="108" t="s">
        <v>281</v>
      </c>
      <c r="C17" s="33" t="s">
        <v>282</v>
      </c>
      <c r="D17" s="54">
        <v>24</v>
      </c>
      <c r="E17" s="54">
        <f>E9+D17</f>
        <v>48</v>
      </c>
      <c r="F17" s="97">
        <f>G15</f>
        <v>0</v>
      </c>
      <c r="G17" s="97">
        <f t="shared" ref="G17" si="1">F17+D17/24</f>
        <v>1</v>
      </c>
      <c r="H17" s="33"/>
    </row>
    <row r="18" spans="1:8" x14ac:dyDescent="0.25">
      <c r="A18" s="113">
        <v>7</v>
      </c>
      <c r="B18" s="109"/>
      <c r="C18" s="114"/>
      <c r="D18" s="54"/>
      <c r="E18" s="54"/>
      <c r="F18" s="97"/>
      <c r="G18" s="97"/>
      <c r="H18" s="33"/>
    </row>
    <row r="19" spans="1:8" ht="6" customHeight="1" x14ac:dyDescent="0.25"/>
    <row r="20" spans="1:8" x14ac:dyDescent="0.25">
      <c r="A20" s="115">
        <v>42856</v>
      </c>
      <c r="B20" s="115"/>
      <c r="C20" s="115"/>
      <c r="D20" s="115"/>
      <c r="E20" s="115"/>
      <c r="F20" s="115"/>
      <c r="G20" s="115"/>
      <c r="H20" s="115"/>
    </row>
    <row r="21" spans="1:8" ht="6" customHeight="1" x14ac:dyDescent="0.25">
      <c r="A21" s="27"/>
      <c r="B21" s="28"/>
      <c r="C21" s="29"/>
      <c r="D21" s="53"/>
      <c r="E21" s="53"/>
      <c r="F21" s="100"/>
      <c r="G21" s="100"/>
      <c r="H21" s="29"/>
    </row>
    <row r="22" spans="1:8" ht="23" x14ac:dyDescent="0.25">
      <c r="A22" s="31">
        <v>8</v>
      </c>
      <c r="B22" s="111" t="s">
        <v>270</v>
      </c>
      <c r="C22" s="33" t="s">
        <v>427</v>
      </c>
      <c r="D22" s="54">
        <v>24</v>
      </c>
      <c r="E22" s="54">
        <f>D22+E17</f>
        <v>72</v>
      </c>
      <c r="F22" s="97">
        <f>G20</f>
        <v>0</v>
      </c>
      <c r="G22" s="97">
        <f t="shared" ref="G22" si="2">F22+D22/24</f>
        <v>1</v>
      </c>
      <c r="H22" s="33" t="s">
        <v>315</v>
      </c>
    </row>
    <row r="23" spans="1:8" ht="6" customHeight="1" x14ac:dyDescent="0.25"/>
    <row r="24" spans="1:8" x14ac:dyDescent="0.25">
      <c r="A24" s="115">
        <v>42857</v>
      </c>
      <c r="B24" s="115"/>
      <c r="C24" s="115"/>
      <c r="D24" s="115"/>
      <c r="E24" s="115"/>
      <c r="F24" s="115"/>
      <c r="G24" s="115"/>
      <c r="H24" s="115"/>
    </row>
    <row r="25" spans="1:8" ht="6" customHeight="1" x14ac:dyDescent="0.25">
      <c r="A25" s="27"/>
      <c r="B25" s="28"/>
      <c r="C25" s="29"/>
      <c r="D25" s="53"/>
      <c r="E25" s="53"/>
      <c r="F25" s="100"/>
      <c r="G25" s="100"/>
      <c r="H25" s="29"/>
    </row>
    <row r="26" spans="1:8" ht="23" x14ac:dyDescent="0.25">
      <c r="A26" s="31">
        <v>9</v>
      </c>
      <c r="B26" s="87" t="s">
        <v>270</v>
      </c>
      <c r="C26" s="33" t="s">
        <v>428</v>
      </c>
      <c r="D26" s="54">
        <v>24</v>
      </c>
      <c r="E26" s="54">
        <f>D26+E22</f>
        <v>96</v>
      </c>
      <c r="F26" s="97">
        <f>G24</f>
        <v>0</v>
      </c>
      <c r="G26" s="97">
        <f t="shared" ref="G26" si="3">F26+D26/24</f>
        <v>1</v>
      </c>
      <c r="H26" s="33" t="s">
        <v>315</v>
      </c>
    </row>
    <row r="27" spans="1:8" ht="6" customHeight="1" x14ac:dyDescent="0.25"/>
    <row r="28" spans="1:8" x14ac:dyDescent="0.25">
      <c r="A28" s="115">
        <v>42858</v>
      </c>
      <c r="B28" s="115"/>
      <c r="C28" s="115"/>
      <c r="D28" s="115"/>
      <c r="E28" s="115"/>
      <c r="F28" s="115"/>
      <c r="G28" s="115"/>
      <c r="H28" s="115"/>
    </row>
    <row r="29" spans="1:8" ht="6" customHeight="1" x14ac:dyDescent="0.25">
      <c r="A29" s="27"/>
      <c r="B29" s="28"/>
      <c r="C29" s="29"/>
      <c r="D29" s="53"/>
      <c r="E29" s="53"/>
      <c r="F29" s="100"/>
      <c r="G29" s="100"/>
      <c r="H29" s="29"/>
    </row>
    <row r="30" spans="1:8" ht="23" x14ac:dyDescent="0.25">
      <c r="A30" s="31">
        <v>10</v>
      </c>
      <c r="B30" s="89" t="s">
        <v>270</v>
      </c>
      <c r="C30" s="33" t="s">
        <v>428</v>
      </c>
      <c r="D30" s="54">
        <v>24</v>
      </c>
      <c r="E30" s="54">
        <f>D30+E26</f>
        <v>120</v>
      </c>
      <c r="F30" s="97">
        <f>G28</f>
        <v>0</v>
      </c>
      <c r="G30" s="97">
        <f t="shared" ref="G30" si="4">F30+D30/24</f>
        <v>1</v>
      </c>
      <c r="H30" s="33" t="s">
        <v>315</v>
      </c>
    </row>
    <row r="31" spans="1:8" ht="6" customHeight="1" x14ac:dyDescent="0.25"/>
    <row r="32" spans="1:8" x14ac:dyDescent="0.25">
      <c r="A32" s="115">
        <v>42859</v>
      </c>
      <c r="B32" s="115"/>
      <c r="C32" s="115"/>
      <c r="D32" s="115"/>
      <c r="E32" s="115"/>
      <c r="F32" s="115"/>
      <c r="G32" s="115"/>
      <c r="H32" s="115"/>
    </row>
    <row r="33" spans="1:8" ht="6" customHeight="1" x14ac:dyDescent="0.25">
      <c r="A33" s="27"/>
      <c r="B33" s="28"/>
      <c r="C33" s="29"/>
      <c r="D33" s="53"/>
      <c r="E33" s="53"/>
      <c r="F33" s="100"/>
      <c r="G33" s="100"/>
      <c r="H33" s="29"/>
    </row>
    <row r="34" spans="1:8" ht="23" x14ac:dyDescent="0.25">
      <c r="A34" s="31">
        <v>11</v>
      </c>
      <c r="B34" s="89" t="s">
        <v>270</v>
      </c>
      <c r="C34" s="33" t="s">
        <v>428</v>
      </c>
      <c r="D34" s="54">
        <v>24</v>
      </c>
      <c r="E34" s="54">
        <f>D34+E30</f>
        <v>144</v>
      </c>
      <c r="F34" s="97">
        <f>G32</f>
        <v>0</v>
      </c>
      <c r="G34" s="97">
        <f t="shared" ref="G34" si="5">F34+D34/24</f>
        <v>1</v>
      </c>
      <c r="H34" s="33" t="s">
        <v>315</v>
      </c>
    </row>
    <row r="35" spans="1:8" ht="6" customHeight="1" x14ac:dyDescent="0.25"/>
    <row r="36" spans="1:8" x14ac:dyDescent="0.25">
      <c r="A36" s="115">
        <v>42860</v>
      </c>
      <c r="B36" s="115"/>
      <c r="C36" s="115"/>
      <c r="D36" s="115"/>
      <c r="E36" s="115"/>
      <c r="F36" s="115"/>
      <c r="G36" s="115"/>
      <c r="H36" s="115"/>
    </row>
    <row r="37" spans="1:8" ht="6" customHeight="1" x14ac:dyDescent="0.25">
      <c r="A37" s="27"/>
      <c r="B37" s="28"/>
      <c r="C37" s="29"/>
      <c r="D37" s="53"/>
      <c r="E37" s="53"/>
      <c r="F37" s="100"/>
      <c r="G37" s="100"/>
      <c r="H37" s="29"/>
    </row>
    <row r="38" spans="1:8" ht="23" x14ac:dyDescent="0.25">
      <c r="A38" s="31">
        <v>12</v>
      </c>
      <c r="B38" s="89" t="s">
        <v>270</v>
      </c>
      <c r="C38" s="33" t="s">
        <v>429</v>
      </c>
      <c r="D38" s="54">
        <v>24</v>
      </c>
      <c r="E38" s="54">
        <f>D38+E34</f>
        <v>168</v>
      </c>
      <c r="F38" s="97">
        <f>G36</f>
        <v>0</v>
      </c>
      <c r="G38" s="97">
        <f t="shared" ref="G38" si="6">F38+D38/24</f>
        <v>1</v>
      </c>
      <c r="H38" s="33" t="s">
        <v>315</v>
      </c>
    </row>
    <row r="39" spans="1:8" ht="6" customHeight="1" x14ac:dyDescent="0.25"/>
    <row r="40" spans="1:8" x14ac:dyDescent="0.25">
      <c r="A40" s="115">
        <v>42861</v>
      </c>
      <c r="B40" s="115"/>
      <c r="C40" s="115"/>
      <c r="D40" s="115"/>
      <c r="E40" s="115"/>
      <c r="F40" s="115"/>
      <c r="G40" s="115"/>
      <c r="H40" s="115"/>
    </row>
    <row r="41" spans="1:8" ht="6" customHeight="1" x14ac:dyDescent="0.25">
      <c r="A41" s="27"/>
      <c r="B41" s="28"/>
      <c r="C41" s="29"/>
      <c r="D41" s="53"/>
      <c r="E41" s="53"/>
      <c r="F41" s="100"/>
      <c r="G41" s="100"/>
      <c r="H41" s="29"/>
    </row>
    <row r="42" spans="1:8" ht="11.25" customHeight="1" x14ac:dyDescent="0.25">
      <c r="A42" s="31">
        <v>13</v>
      </c>
      <c r="B42" s="88" t="s">
        <v>299</v>
      </c>
      <c r="C42" s="33" t="s">
        <v>50</v>
      </c>
      <c r="D42" s="54">
        <v>24</v>
      </c>
      <c r="E42" s="54">
        <f>E38+D42</f>
        <v>192</v>
      </c>
      <c r="F42" s="97">
        <f>G40</f>
        <v>0</v>
      </c>
      <c r="G42" s="97">
        <f t="shared" ref="G42" si="7">F42+D42/24</f>
        <v>1</v>
      </c>
      <c r="H42" s="33"/>
    </row>
    <row r="43" spans="1:8" x14ac:dyDescent="0.25">
      <c r="A43" s="31">
        <v>14</v>
      </c>
      <c r="B43" s="88" t="s">
        <v>300</v>
      </c>
      <c r="C43" s="33" t="s">
        <v>51</v>
      </c>
      <c r="D43" s="54"/>
      <c r="E43" s="54"/>
      <c r="F43" s="97"/>
      <c r="G43" s="97"/>
      <c r="H43" s="33"/>
    </row>
    <row r="44" spans="1:8" x14ac:dyDescent="0.25">
      <c r="A44" s="31">
        <v>15</v>
      </c>
      <c r="B44" s="88"/>
      <c r="C44" s="33" t="s">
        <v>52</v>
      </c>
      <c r="D44" s="54"/>
      <c r="E44" s="54"/>
      <c r="F44" s="97"/>
      <c r="G44" s="97"/>
      <c r="H44" s="33"/>
    </row>
    <row r="45" spans="1:8" x14ac:dyDescent="0.25">
      <c r="A45" s="31">
        <v>16</v>
      </c>
      <c r="B45" s="88"/>
      <c r="C45" s="33" t="s">
        <v>107</v>
      </c>
      <c r="D45" s="54"/>
      <c r="E45" s="54"/>
      <c r="F45" s="97"/>
      <c r="G45" s="97"/>
      <c r="H45" s="33"/>
    </row>
    <row r="46" spans="1:8" x14ac:dyDescent="0.25">
      <c r="A46" s="31">
        <v>17</v>
      </c>
      <c r="B46" s="111"/>
      <c r="C46" s="33" t="s">
        <v>53</v>
      </c>
      <c r="D46" s="54"/>
      <c r="E46" s="54"/>
      <c r="F46" s="97"/>
      <c r="G46" s="97"/>
      <c r="H46" s="33"/>
    </row>
    <row r="47" spans="1:8" ht="6" customHeight="1" x14ac:dyDescent="0.25"/>
    <row r="48" spans="1:8" x14ac:dyDescent="0.25">
      <c r="A48" s="115">
        <v>42862</v>
      </c>
      <c r="B48" s="115"/>
      <c r="C48" s="115"/>
      <c r="D48" s="115"/>
      <c r="E48" s="115"/>
      <c r="F48" s="115"/>
      <c r="G48" s="115"/>
      <c r="H48" s="115"/>
    </row>
    <row r="49" spans="1:8" ht="6" customHeight="1" x14ac:dyDescent="0.25">
      <c r="A49" s="27"/>
      <c r="B49" s="28"/>
      <c r="C49" s="29"/>
      <c r="D49" s="53"/>
      <c r="E49" s="53"/>
      <c r="F49" s="100"/>
      <c r="G49" s="100"/>
      <c r="H49" s="29"/>
    </row>
    <row r="50" spans="1:8" ht="23" x14ac:dyDescent="0.25">
      <c r="A50" s="31">
        <v>18</v>
      </c>
      <c r="B50" s="89" t="s">
        <v>283</v>
      </c>
      <c r="C50" s="33" t="s">
        <v>284</v>
      </c>
      <c r="D50" s="54">
        <v>24</v>
      </c>
      <c r="E50" s="54">
        <f>D50+E42</f>
        <v>216</v>
      </c>
      <c r="F50" s="97">
        <f>G48</f>
        <v>0</v>
      </c>
      <c r="G50" s="97">
        <f t="shared" ref="G50" si="8">F50+D50/24</f>
        <v>1</v>
      </c>
      <c r="H50" s="33"/>
    </row>
    <row r="51" spans="1:8" ht="6" customHeight="1" x14ac:dyDescent="0.25"/>
    <row r="52" spans="1:8" x14ac:dyDescent="0.25">
      <c r="A52" s="116">
        <v>42863</v>
      </c>
      <c r="B52" s="115"/>
      <c r="C52" s="115"/>
      <c r="D52" s="115"/>
      <c r="E52" s="115"/>
      <c r="F52" s="115"/>
      <c r="G52" s="115"/>
      <c r="H52" s="115"/>
    </row>
    <row r="53" spans="1:8" ht="6" customHeight="1" x14ac:dyDescent="0.25">
      <c r="A53" s="27"/>
      <c r="B53" s="28"/>
      <c r="C53" s="29"/>
      <c r="D53" s="53"/>
      <c r="E53" s="53"/>
      <c r="F53" s="100"/>
      <c r="G53" s="100"/>
      <c r="H53" s="29"/>
    </row>
    <row r="54" spans="1:8" ht="11.25" customHeight="1" x14ac:dyDescent="0.25">
      <c r="A54" s="31">
        <v>19</v>
      </c>
      <c r="B54" s="89" t="s">
        <v>301</v>
      </c>
      <c r="C54" s="33" t="s">
        <v>54</v>
      </c>
      <c r="D54" s="54">
        <v>24</v>
      </c>
      <c r="E54" s="54">
        <f>D54+E50</f>
        <v>240</v>
      </c>
      <c r="F54" s="97">
        <f>G52</f>
        <v>0</v>
      </c>
      <c r="G54" s="97">
        <f t="shared" ref="G54" si="9">F54+D54/24</f>
        <v>1</v>
      </c>
      <c r="H54" s="40"/>
    </row>
    <row r="55" spans="1:8" x14ac:dyDescent="0.25">
      <c r="A55" s="31">
        <v>20</v>
      </c>
      <c r="B55" s="89" t="s">
        <v>302</v>
      </c>
      <c r="C55" s="33" t="s">
        <v>55</v>
      </c>
      <c r="D55" s="54"/>
      <c r="E55" s="54"/>
      <c r="F55" s="97"/>
      <c r="G55" s="97"/>
      <c r="H55" s="33"/>
    </row>
    <row r="56" spans="1:8" x14ac:dyDescent="0.25">
      <c r="A56" s="31">
        <v>21</v>
      </c>
      <c r="B56" s="89"/>
      <c r="C56" s="33" t="s">
        <v>56</v>
      </c>
      <c r="D56" s="54"/>
      <c r="E56" s="54"/>
      <c r="F56" s="97"/>
      <c r="G56" s="97"/>
      <c r="H56" s="33"/>
    </row>
    <row r="57" spans="1:8" x14ac:dyDescent="0.25">
      <c r="A57" s="31">
        <v>22</v>
      </c>
      <c r="B57" s="89"/>
      <c r="C57" s="33" t="s">
        <v>57</v>
      </c>
      <c r="D57" s="54"/>
      <c r="E57" s="54"/>
      <c r="F57" s="97"/>
      <c r="G57" s="97"/>
      <c r="H57" s="33"/>
    </row>
    <row r="58" spans="1:8" x14ac:dyDescent="0.25">
      <c r="A58" s="31">
        <v>23</v>
      </c>
      <c r="B58" s="89"/>
      <c r="C58" s="33" t="s">
        <v>58</v>
      </c>
      <c r="D58" s="54"/>
      <c r="E58" s="54"/>
      <c r="F58" s="97"/>
      <c r="G58" s="97"/>
      <c r="H58" s="33"/>
    </row>
    <row r="59" spans="1:8" x14ac:dyDescent="0.25">
      <c r="A59" s="31">
        <v>24</v>
      </c>
      <c r="B59" s="89"/>
      <c r="C59" s="33" t="s">
        <v>273</v>
      </c>
      <c r="D59" s="54"/>
      <c r="E59" s="54"/>
      <c r="F59" s="97"/>
      <c r="G59" s="97"/>
      <c r="H59" s="33"/>
    </row>
    <row r="60" spans="1:8" x14ac:dyDescent="0.25">
      <c r="A60" s="31">
        <v>25</v>
      </c>
      <c r="B60" s="89"/>
      <c r="C60" s="33" t="s">
        <v>271</v>
      </c>
      <c r="D60" s="54"/>
      <c r="E60" s="54"/>
      <c r="F60" s="97"/>
      <c r="G60" s="97"/>
      <c r="H60" s="33"/>
    </row>
    <row r="61" spans="1:8" ht="6" customHeight="1" x14ac:dyDescent="0.25"/>
    <row r="62" spans="1:8" x14ac:dyDescent="0.25">
      <c r="A62" s="116">
        <v>42864</v>
      </c>
      <c r="B62" s="115"/>
      <c r="C62" s="115"/>
      <c r="D62" s="115"/>
      <c r="E62" s="115"/>
      <c r="F62" s="115"/>
      <c r="G62" s="115"/>
      <c r="H62" s="115"/>
    </row>
    <row r="63" spans="1:8" ht="6" customHeight="1" x14ac:dyDescent="0.25">
      <c r="A63" s="27"/>
      <c r="B63" s="28"/>
      <c r="C63" s="29"/>
      <c r="D63" s="53"/>
      <c r="E63" s="53"/>
      <c r="F63" s="100"/>
      <c r="G63" s="100"/>
      <c r="H63" s="29"/>
    </row>
    <row r="64" spans="1:8" ht="23" x14ac:dyDescent="0.25">
      <c r="A64" s="31">
        <v>26</v>
      </c>
      <c r="B64" s="89" t="s">
        <v>47</v>
      </c>
      <c r="C64" s="33" t="s">
        <v>285</v>
      </c>
      <c r="D64" s="54">
        <v>24</v>
      </c>
      <c r="E64" s="54">
        <f>D64+E54</f>
        <v>264</v>
      </c>
      <c r="F64" s="97">
        <f>G62</f>
        <v>0</v>
      </c>
      <c r="G64" s="97">
        <f t="shared" ref="G64" si="10">F64+D64/24</f>
        <v>1</v>
      </c>
      <c r="H64" s="40"/>
    </row>
    <row r="65" spans="1:8" ht="6" customHeight="1" x14ac:dyDescent="0.25"/>
    <row r="66" spans="1:8" ht="12.75" customHeight="1" x14ac:dyDescent="0.25">
      <c r="A66" s="115">
        <v>42865</v>
      </c>
      <c r="B66" s="115"/>
      <c r="C66" s="115"/>
      <c r="D66" s="115"/>
      <c r="E66" s="115"/>
      <c r="F66" s="115"/>
      <c r="G66" s="115"/>
      <c r="H66" s="115"/>
    </row>
    <row r="67" spans="1:8" ht="6" customHeight="1" x14ac:dyDescent="0.25">
      <c r="A67" s="27"/>
      <c r="B67" s="28"/>
      <c r="C67" s="29"/>
      <c r="D67" s="53"/>
      <c r="E67" s="53"/>
      <c r="F67" s="100"/>
      <c r="G67" s="100"/>
      <c r="H67" s="29"/>
    </row>
    <row r="68" spans="1:8" ht="23" x14ac:dyDescent="0.25">
      <c r="A68" s="31">
        <v>27</v>
      </c>
      <c r="B68" s="32" t="s">
        <v>45</v>
      </c>
      <c r="C68" s="33" t="s">
        <v>59</v>
      </c>
      <c r="D68" s="55">
        <v>0.5</v>
      </c>
      <c r="E68" s="54">
        <f>E64+D68</f>
        <v>264.5</v>
      </c>
      <c r="F68" s="97">
        <f>G64</f>
        <v>1</v>
      </c>
      <c r="G68" s="97">
        <f t="shared" ref="G68:G69" si="11">F68+D68/24</f>
        <v>1.0208333333333333</v>
      </c>
      <c r="H68" s="61" t="s">
        <v>272</v>
      </c>
    </row>
    <row r="69" spans="1:8" ht="23" x14ac:dyDescent="0.25">
      <c r="A69" s="31">
        <v>28</v>
      </c>
      <c r="B69" s="32" t="s">
        <v>16</v>
      </c>
      <c r="C69" s="33" t="s">
        <v>60</v>
      </c>
      <c r="D69" s="54">
        <v>0</v>
      </c>
      <c r="E69" s="54">
        <f t="shared" ref="E69" si="12">E68+D69</f>
        <v>264.5</v>
      </c>
      <c r="F69" s="97">
        <f t="shared" ref="F69" si="13">G68</f>
        <v>1.0208333333333333</v>
      </c>
      <c r="G69" s="97">
        <f t="shared" si="11"/>
        <v>1.0208333333333333</v>
      </c>
      <c r="H69" s="33" t="s">
        <v>140</v>
      </c>
    </row>
    <row r="70" spans="1:8" ht="23" x14ac:dyDescent="0.25">
      <c r="A70" s="31">
        <v>29</v>
      </c>
      <c r="B70" s="32"/>
      <c r="C70" s="33" t="s">
        <v>61</v>
      </c>
      <c r="D70" s="54">
        <v>0</v>
      </c>
      <c r="E70" s="54">
        <f t="shared" ref="E70:E110" si="14">E69+D70</f>
        <v>264.5</v>
      </c>
      <c r="F70" s="97">
        <f t="shared" ref="F70:F110" si="15">G69</f>
        <v>1.0208333333333333</v>
      </c>
      <c r="G70" s="97">
        <f t="shared" ref="G70:G110" si="16">F70+D70/24</f>
        <v>1.0208333333333333</v>
      </c>
      <c r="H70" s="33" t="s">
        <v>140</v>
      </c>
    </row>
    <row r="71" spans="1:8" ht="23" x14ac:dyDescent="0.25">
      <c r="A71" s="31">
        <v>30</v>
      </c>
      <c r="B71" s="32"/>
      <c r="C71" s="33" t="s">
        <v>110</v>
      </c>
      <c r="D71" s="54">
        <v>0.5</v>
      </c>
      <c r="E71" s="54">
        <f t="shared" si="14"/>
        <v>265</v>
      </c>
      <c r="F71" s="97">
        <f t="shared" si="15"/>
        <v>1.0208333333333333</v>
      </c>
      <c r="G71" s="97">
        <f t="shared" si="16"/>
        <v>1.0416666666666665</v>
      </c>
      <c r="H71" s="33" t="s">
        <v>109</v>
      </c>
    </row>
    <row r="72" spans="1:8" x14ac:dyDescent="0.25">
      <c r="A72" s="31">
        <v>31</v>
      </c>
      <c r="B72" s="32"/>
      <c r="C72" s="33" t="s">
        <v>111</v>
      </c>
      <c r="D72" s="54">
        <v>0.25</v>
      </c>
      <c r="E72" s="54">
        <f t="shared" si="14"/>
        <v>265.25</v>
      </c>
      <c r="F72" s="97">
        <f t="shared" si="15"/>
        <v>1.0416666666666665</v>
      </c>
      <c r="G72" s="97">
        <f t="shared" si="16"/>
        <v>1.0520833333333333</v>
      </c>
      <c r="H72" s="33" t="s">
        <v>141</v>
      </c>
    </row>
    <row r="73" spans="1:8" x14ac:dyDescent="0.25">
      <c r="A73" s="31">
        <v>32</v>
      </c>
      <c r="B73" s="32"/>
      <c r="C73" s="33" t="s">
        <v>142</v>
      </c>
      <c r="D73" s="54">
        <v>0.25</v>
      </c>
      <c r="E73" s="54">
        <f t="shared" si="14"/>
        <v>265.5</v>
      </c>
      <c r="F73" s="97">
        <f t="shared" si="15"/>
        <v>1.0520833333333333</v>
      </c>
      <c r="G73" s="97">
        <f t="shared" si="16"/>
        <v>1.0625</v>
      </c>
      <c r="H73" s="33" t="s">
        <v>109</v>
      </c>
    </row>
    <row r="74" spans="1:8" x14ac:dyDescent="0.25">
      <c r="A74" s="31">
        <v>33</v>
      </c>
      <c r="B74" s="32"/>
      <c r="C74" s="33" t="s">
        <v>112</v>
      </c>
      <c r="D74" s="55">
        <v>0.25</v>
      </c>
      <c r="E74" s="54">
        <f t="shared" si="14"/>
        <v>265.75</v>
      </c>
      <c r="F74" s="97">
        <f t="shared" si="15"/>
        <v>1.0625</v>
      </c>
      <c r="G74" s="97">
        <f t="shared" si="16"/>
        <v>1.0729166666666667</v>
      </c>
      <c r="H74" s="33" t="s">
        <v>143</v>
      </c>
    </row>
    <row r="75" spans="1:8" ht="34.5" x14ac:dyDescent="0.25">
      <c r="A75" s="31">
        <v>34</v>
      </c>
      <c r="B75" s="38"/>
      <c r="C75" s="66" t="s">
        <v>225</v>
      </c>
      <c r="D75" s="56">
        <v>0.25</v>
      </c>
      <c r="E75" s="54">
        <f t="shared" si="14"/>
        <v>266</v>
      </c>
      <c r="F75" s="97">
        <f t="shared" si="15"/>
        <v>1.0729166666666667</v>
      </c>
      <c r="G75" s="97">
        <f t="shared" si="16"/>
        <v>1.0833333333333335</v>
      </c>
      <c r="H75" s="39" t="s">
        <v>219</v>
      </c>
    </row>
    <row r="76" spans="1:8" ht="23" x14ac:dyDescent="0.25">
      <c r="A76" s="31">
        <v>35</v>
      </c>
      <c r="B76" s="40"/>
      <c r="C76" s="33" t="s">
        <v>169</v>
      </c>
      <c r="D76" s="54">
        <v>0.5</v>
      </c>
      <c r="E76" s="54">
        <f t="shared" si="14"/>
        <v>266.5</v>
      </c>
      <c r="F76" s="97">
        <f t="shared" si="15"/>
        <v>1.0833333333333335</v>
      </c>
      <c r="G76" s="97">
        <f t="shared" si="16"/>
        <v>1.1041666666666667</v>
      </c>
      <c r="H76" s="33" t="s">
        <v>109</v>
      </c>
    </row>
    <row r="77" spans="1:8" ht="57.5" x14ac:dyDescent="0.25">
      <c r="A77" s="31">
        <v>36</v>
      </c>
      <c r="B77" s="67"/>
      <c r="C77" s="66" t="s">
        <v>252</v>
      </c>
      <c r="D77" s="56">
        <v>0.5</v>
      </c>
      <c r="E77" s="54">
        <f t="shared" si="14"/>
        <v>267</v>
      </c>
      <c r="F77" s="97">
        <f t="shared" si="15"/>
        <v>1.1041666666666667</v>
      </c>
      <c r="G77" s="97">
        <f t="shared" si="16"/>
        <v>1.125</v>
      </c>
      <c r="H77" s="39" t="s">
        <v>109</v>
      </c>
    </row>
    <row r="78" spans="1:8" ht="23" x14ac:dyDescent="0.25">
      <c r="A78" s="31">
        <v>37</v>
      </c>
      <c r="B78" s="32"/>
      <c r="C78" s="33" t="s">
        <v>148</v>
      </c>
      <c r="D78" s="55">
        <v>2.75</v>
      </c>
      <c r="E78" s="54">
        <f t="shared" si="14"/>
        <v>269.75</v>
      </c>
      <c r="F78" s="97">
        <f t="shared" si="15"/>
        <v>1.125</v>
      </c>
      <c r="G78" s="97">
        <f t="shared" si="16"/>
        <v>1.2395833333333333</v>
      </c>
      <c r="H78" s="33" t="s">
        <v>113</v>
      </c>
    </row>
    <row r="79" spans="1:8" x14ac:dyDescent="0.25">
      <c r="A79" s="31">
        <v>38</v>
      </c>
      <c r="B79" s="38"/>
      <c r="C79" s="39" t="s">
        <v>149</v>
      </c>
      <c r="D79" s="56">
        <v>0.25</v>
      </c>
      <c r="E79" s="54">
        <f t="shared" si="14"/>
        <v>270</v>
      </c>
      <c r="F79" s="97">
        <f t="shared" si="15"/>
        <v>1.2395833333333333</v>
      </c>
      <c r="G79" s="97">
        <f t="shared" si="16"/>
        <v>1.25</v>
      </c>
      <c r="H79" s="39" t="s">
        <v>114</v>
      </c>
    </row>
    <row r="80" spans="1:8" ht="23" x14ac:dyDescent="0.25">
      <c r="A80" s="31">
        <v>39</v>
      </c>
      <c r="B80" s="32"/>
      <c r="C80" s="33" t="s">
        <v>115</v>
      </c>
      <c r="D80" s="54">
        <v>0.75</v>
      </c>
      <c r="E80" s="54">
        <f t="shared" si="14"/>
        <v>270.75</v>
      </c>
      <c r="F80" s="97">
        <f t="shared" si="15"/>
        <v>1.25</v>
      </c>
      <c r="G80" s="97">
        <f t="shared" si="16"/>
        <v>1.28125</v>
      </c>
      <c r="H80" s="33" t="s">
        <v>114</v>
      </c>
    </row>
    <row r="81" spans="1:8" x14ac:dyDescent="0.25">
      <c r="A81" s="31">
        <v>40</v>
      </c>
      <c r="B81" s="32"/>
      <c r="C81" s="33" t="s">
        <v>401</v>
      </c>
      <c r="D81" s="54">
        <v>0.5</v>
      </c>
      <c r="E81" s="54">
        <f t="shared" si="14"/>
        <v>271.25</v>
      </c>
      <c r="F81" s="97">
        <f t="shared" si="15"/>
        <v>1.28125</v>
      </c>
      <c r="G81" s="97">
        <f t="shared" si="16"/>
        <v>1.3020833333333333</v>
      </c>
      <c r="H81" s="33" t="s">
        <v>114</v>
      </c>
    </row>
    <row r="82" spans="1:8" ht="23" x14ac:dyDescent="0.25">
      <c r="A82" s="31">
        <v>41</v>
      </c>
      <c r="B82" s="32" t="s">
        <v>193</v>
      </c>
      <c r="C82" s="33" t="s">
        <v>62</v>
      </c>
      <c r="D82" s="54">
        <v>0.25</v>
      </c>
      <c r="E82" s="54">
        <f t="shared" si="14"/>
        <v>271.5</v>
      </c>
      <c r="F82" s="97">
        <f t="shared" si="15"/>
        <v>1.3020833333333333</v>
      </c>
      <c r="G82" s="97">
        <f t="shared" si="16"/>
        <v>1.3125</v>
      </c>
      <c r="H82" s="33" t="s">
        <v>117</v>
      </c>
    </row>
    <row r="83" spans="1:8" ht="23" x14ac:dyDescent="0.25">
      <c r="A83" s="31">
        <v>42</v>
      </c>
      <c r="B83" s="38"/>
      <c r="C83" s="39" t="s">
        <v>250</v>
      </c>
      <c r="D83" s="56">
        <v>0.5</v>
      </c>
      <c r="E83" s="54">
        <f t="shared" si="14"/>
        <v>272</v>
      </c>
      <c r="F83" s="97">
        <f t="shared" si="15"/>
        <v>1.3125</v>
      </c>
      <c r="G83" s="97">
        <f t="shared" si="16"/>
        <v>1.3333333333333333</v>
      </c>
      <c r="H83" s="39" t="s">
        <v>118</v>
      </c>
    </row>
    <row r="84" spans="1:8" x14ac:dyDescent="0.25">
      <c r="A84" s="31">
        <v>43</v>
      </c>
      <c r="B84" s="32"/>
      <c r="C84" s="33" t="s">
        <v>402</v>
      </c>
      <c r="D84" s="54">
        <v>0.5</v>
      </c>
      <c r="E84" s="54">
        <f t="shared" si="14"/>
        <v>272.5</v>
      </c>
      <c r="F84" s="97">
        <f t="shared" si="15"/>
        <v>1.3333333333333333</v>
      </c>
      <c r="G84" s="97">
        <f t="shared" si="16"/>
        <v>1.3541666666666665</v>
      </c>
      <c r="H84" s="33" t="s">
        <v>138</v>
      </c>
    </row>
    <row r="85" spans="1:8" x14ac:dyDescent="0.25">
      <c r="A85" s="31">
        <v>44</v>
      </c>
      <c r="B85" s="49"/>
      <c r="C85" s="33" t="s">
        <v>64</v>
      </c>
      <c r="D85" s="54">
        <v>0.75</v>
      </c>
      <c r="E85" s="54">
        <f t="shared" si="14"/>
        <v>273.25</v>
      </c>
      <c r="F85" s="97">
        <f t="shared" si="15"/>
        <v>1.3541666666666665</v>
      </c>
      <c r="G85" s="97">
        <f t="shared" si="16"/>
        <v>1.3854166666666665</v>
      </c>
      <c r="H85" s="39" t="s">
        <v>352</v>
      </c>
    </row>
    <row r="86" spans="1:8" ht="46" x14ac:dyDescent="0.25">
      <c r="A86" s="31">
        <v>45</v>
      </c>
      <c r="B86" s="38"/>
      <c r="C86" s="39" t="s">
        <v>403</v>
      </c>
      <c r="D86" s="56">
        <v>0.25</v>
      </c>
      <c r="E86" s="54">
        <f t="shared" si="14"/>
        <v>273.5</v>
      </c>
      <c r="F86" s="97">
        <f t="shared" si="15"/>
        <v>1.3854166666666665</v>
      </c>
      <c r="G86" s="97">
        <f t="shared" si="16"/>
        <v>1.3958333333333333</v>
      </c>
      <c r="H86" s="39" t="s">
        <v>168</v>
      </c>
    </row>
    <row r="87" spans="1:8" ht="34.5" x14ac:dyDescent="0.25">
      <c r="A87" s="31">
        <v>46</v>
      </c>
      <c r="B87" s="38"/>
      <c r="C87" s="39" t="s">
        <v>224</v>
      </c>
      <c r="D87" s="56">
        <v>0.25</v>
      </c>
      <c r="E87" s="54">
        <f t="shared" si="14"/>
        <v>273.75</v>
      </c>
      <c r="F87" s="97">
        <f t="shared" si="15"/>
        <v>1.3958333333333333</v>
      </c>
      <c r="G87" s="97">
        <f t="shared" si="16"/>
        <v>1.40625</v>
      </c>
      <c r="H87" s="39" t="s">
        <v>168</v>
      </c>
    </row>
    <row r="88" spans="1:8" x14ac:dyDescent="0.25">
      <c r="A88" s="31">
        <v>47</v>
      </c>
      <c r="B88" s="49"/>
      <c r="C88" s="33" t="s">
        <v>147</v>
      </c>
      <c r="D88" s="54">
        <v>0.5</v>
      </c>
      <c r="E88" s="54">
        <f t="shared" si="14"/>
        <v>274.25</v>
      </c>
      <c r="F88" s="97">
        <f t="shared" si="15"/>
        <v>1.40625</v>
      </c>
      <c r="G88" s="97">
        <f t="shared" si="16"/>
        <v>1.4270833333333333</v>
      </c>
      <c r="H88" s="33"/>
    </row>
    <row r="89" spans="1:8" ht="23" x14ac:dyDescent="0.25">
      <c r="A89" s="31">
        <v>48</v>
      </c>
      <c r="B89" s="48"/>
      <c r="C89" s="33" t="s">
        <v>173</v>
      </c>
      <c r="D89" s="54">
        <v>0.5</v>
      </c>
      <c r="E89" s="54">
        <f t="shared" si="14"/>
        <v>274.75</v>
      </c>
      <c r="F89" s="97">
        <f t="shared" si="15"/>
        <v>1.4270833333333333</v>
      </c>
      <c r="G89" s="97">
        <f t="shared" si="16"/>
        <v>1.4479166666666665</v>
      </c>
      <c r="H89" s="33" t="s">
        <v>113</v>
      </c>
    </row>
    <row r="90" spans="1:8" ht="23" x14ac:dyDescent="0.25">
      <c r="A90" s="31">
        <v>49</v>
      </c>
      <c r="B90" s="48"/>
      <c r="C90" s="33" t="s">
        <v>119</v>
      </c>
      <c r="D90" s="54">
        <v>0</v>
      </c>
      <c r="E90" s="54">
        <f t="shared" si="14"/>
        <v>274.75</v>
      </c>
      <c r="F90" s="97">
        <f t="shared" si="15"/>
        <v>1.4479166666666665</v>
      </c>
      <c r="G90" s="97">
        <f t="shared" si="16"/>
        <v>1.4479166666666665</v>
      </c>
      <c r="H90" s="33" t="s">
        <v>120</v>
      </c>
    </row>
    <row r="91" spans="1:8" ht="23" x14ac:dyDescent="0.25">
      <c r="A91" s="31">
        <v>50</v>
      </c>
      <c r="B91" s="32"/>
      <c r="C91" s="33" t="s">
        <v>136</v>
      </c>
      <c r="D91" s="54">
        <v>0.25</v>
      </c>
      <c r="E91" s="54">
        <f t="shared" si="14"/>
        <v>275</v>
      </c>
      <c r="F91" s="97">
        <f t="shared" si="15"/>
        <v>1.4479166666666665</v>
      </c>
      <c r="G91" s="97">
        <f t="shared" si="16"/>
        <v>1.4583333333333333</v>
      </c>
      <c r="H91" s="33" t="s">
        <v>114</v>
      </c>
    </row>
    <row r="92" spans="1:8" ht="25.5" customHeight="1" x14ac:dyDescent="0.25">
      <c r="A92" s="31">
        <v>51</v>
      </c>
      <c r="B92" s="32"/>
      <c r="C92" s="33" t="s">
        <v>65</v>
      </c>
      <c r="D92" s="54">
        <v>0.25</v>
      </c>
      <c r="E92" s="54">
        <f t="shared" si="14"/>
        <v>275.25</v>
      </c>
      <c r="F92" s="97">
        <f t="shared" si="15"/>
        <v>1.4583333333333333</v>
      </c>
      <c r="G92" s="97">
        <f t="shared" si="16"/>
        <v>1.46875</v>
      </c>
      <c r="H92" s="33" t="s">
        <v>108</v>
      </c>
    </row>
    <row r="93" spans="1:8" ht="23" x14ac:dyDescent="0.25">
      <c r="A93" s="31">
        <v>52</v>
      </c>
      <c r="B93" s="32"/>
      <c r="C93" s="33" t="s">
        <v>66</v>
      </c>
      <c r="D93" s="56">
        <v>0.75</v>
      </c>
      <c r="E93" s="54">
        <f t="shared" si="14"/>
        <v>276</v>
      </c>
      <c r="F93" s="97">
        <f t="shared" si="15"/>
        <v>1.46875</v>
      </c>
      <c r="G93" s="97">
        <f t="shared" si="16"/>
        <v>1.5</v>
      </c>
      <c r="H93" s="33" t="s">
        <v>121</v>
      </c>
    </row>
    <row r="94" spans="1:8" x14ac:dyDescent="0.25">
      <c r="A94" s="31">
        <v>53</v>
      </c>
      <c r="B94" s="110" t="s">
        <v>45</v>
      </c>
      <c r="C94" s="33" t="s">
        <v>59</v>
      </c>
      <c r="D94" s="55">
        <v>0.5</v>
      </c>
      <c r="E94" s="54">
        <f t="shared" si="14"/>
        <v>276.5</v>
      </c>
      <c r="F94" s="97">
        <f t="shared" si="15"/>
        <v>1.5</v>
      </c>
      <c r="G94" s="97">
        <f t="shared" si="16"/>
        <v>1.5208333333333333</v>
      </c>
      <c r="H94" s="33"/>
    </row>
    <row r="95" spans="1:8" ht="23" x14ac:dyDescent="0.25">
      <c r="A95" s="31">
        <v>54</v>
      </c>
      <c r="B95" s="65"/>
      <c r="C95" s="33" t="s">
        <v>257</v>
      </c>
      <c r="D95" s="56">
        <v>1.25</v>
      </c>
      <c r="E95" s="54">
        <f t="shared" si="14"/>
        <v>277.75</v>
      </c>
      <c r="F95" s="97">
        <f t="shared" si="15"/>
        <v>1.5208333333333333</v>
      </c>
      <c r="G95" s="97">
        <f t="shared" si="16"/>
        <v>1.5729166666666665</v>
      </c>
      <c r="H95" s="33" t="s">
        <v>121</v>
      </c>
    </row>
    <row r="96" spans="1:8" ht="23" x14ac:dyDescent="0.25">
      <c r="A96" s="31">
        <v>55</v>
      </c>
      <c r="B96" s="32"/>
      <c r="C96" s="33" t="s">
        <v>137</v>
      </c>
      <c r="D96" s="54">
        <v>0</v>
      </c>
      <c r="E96" s="54">
        <f t="shared" si="14"/>
        <v>277.75</v>
      </c>
      <c r="F96" s="97">
        <f t="shared" si="15"/>
        <v>1.5729166666666665</v>
      </c>
      <c r="G96" s="97">
        <f t="shared" si="16"/>
        <v>1.5729166666666665</v>
      </c>
      <c r="H96" s="33" t="s">
        <v>144</v>
      </c>
    </row>
    <row r="97" spans="1:8" ht="23" x14ac:dyDescent="0.25">
      <c r="A97" s="31">
        <v>56</v>
      </c>
      <c r="B97" s="32" t="s">
        <v>10</v>
      </c>
      <c r="C97" s="33" t="s">
        <v>174</v>
      </c>
      <c r="D97" s="54">
        <v>0</v>
      </c>
      <c r="E97" s="54">
        <f t="shared" si="14"/>
        <v>277.75</v>
      </c>
      <c r="F97" s="97">
        <f t="shared" si="15"/>
        <v>1.5729166666666665</v>
      </c>
      <c r="G97" s="97">
        <f t="shared" si="16"/>
        <v>1.5729166666666665</v>
      </c>
      <c r="H97" s="33" t="s">
        <v>150</v>
      </c>
    </row>
    <row r="98" spans="1:8" ht="23" x14ac:dyDescent="0.25">
      <c r="A98" s="31">
        <v>57</v>
      </c>
      <c r="B98" s="48"/>
      <c r="C98" s="33" t="s">
        <v>175</v>
      </c>
      <c r="D98" s="55">
        <v>0</v>
      </c>
      <c r="E98" s="54">
        <f t="shared" si="14"/>
        <v>277.75</v>
      </c>
      <c r="F98" s="97">
        <f t="shared" si="15"/>
        <v>1.5729166666666665</v>
      </c>
      <c r="G98" s="97">
        <f t="shared" si="16"/>
        <v>1.5729166666666665</v>
      </c>
      <c r="H98" s="33" t="s">
        <v>151</v>
      </c>
    </row>
    <row r="99" spans="1:8" ht="23" x14ac:dyDescent="0.25">
      <c r="A99" s="31">
        <v>58</v>
      </c>
      <c r="B99" s="38"/>
      <c r="C99" s="39" t="s">
        <v>226</v>
      </c>
      <c r="D99" s="68">
        <v>0</v>
      </c>
      <c r="E99" s="54">
        <f t="shared" si="14"/>
        <v>277.75</v>
      </c>
      <c r="F99" s="97">
        <f t="shared" si="15"/>
        <v>1.5729166666666665</v>
      </c>
      <c r="G99" s="97">
        <f t="shared" si="16"/>
        <v>1.5729166666666665</v>
      </c>
      <c r="H99" s="39" t="s">
        <v>150</v>
      </c>
    </row>
    <row r="100" spans="1:8" ht="23" x14ac:dyDescent="0.25">
      <c r="A100" s="31">
        <v>59</v>
      </c>
      <c r="B100" s="38"/>
      <c r="C100" s="39" t="s">
        <v>227</v>
      </c>
      <c r="D100" s="68">
        <v>0</v>
      </c>
      <c r="E100" s="54">
        <f t="shared" si="14"/>
        <v>277.75</v>
      </c>
      <c r="F100" s="97">
        <f t="shared" si="15"/>
        <v>1.5729166666666665</v>
      </c>
      <c r="G100" s="97">
        <f t="shared" si="16"/>
        <v>1.5729166666666665</v>
      </c>
      <c r="H100" s="39" t="s">
        <v>150</v>
      </c>
    </row>
    <row r="101" spans="1:8" ht="23" x14ac:dyDescent="0.25">
      <c r="A101" s="31">
        <v>60</v>
      </c>
      <c r="B101" s="48"/>
      <c r="C101" s="33" t="s">
        <v>122</v>
      </c>
      <c r="D101" s="55">
        <v>0</v>
      </c>
      <c r="E101" s="54">
        <f t="shared" si="14"/>
        <v>277.75</v>
      </c>
      <c r="F101" s="97">
        <f t="shared" si="15"/>
        <v>1.5729166666666665</v>
      </c>
      <c r="G101" s="97">
        <f t="shared" si="16"/>
        <v>1.5729166666666665</v>
      </c>
      <c r="H101" s="33" t="s">
        <v>150</v>
      </c>
    </row>
    <row r="102" spans="1:8" ht="57.5" x14ac:dyDescent="0.25">
      <c r="A102" s="31">
        <v>61</v>
      </c>
      <c r="B102" s="38"/>
      <c r="C102" s="39" t="s">
        <v>228</v>
      </c>
      <c r="D102" s="68">
        <v>0.25</v>
      </c>
      <c r="E102" s="54">
        <f t="shared" si="14"/>
        <v>278</v>
      </c>
      <c r="F102" s="97">
        <f t="shared" si="15"/>
        <v>1.5729166666666665</v>
      </c>
      <c r="G102" s="97">
        <f t="shared" si="16"/>
        <v>1.5833333333333333</v>
      </c>
      <c r="H102" s="39" t="s">
        <v>150</v>
      </c>
    </row>
    <row r="103" spans="1:8" ht="46" x14ac:dyDescent="0.25">
      <c r="A103" s="31">
        <v>62</v>
      </c>
      <c r="B103" s="38"/>
      <c r="C103" s="39" t="s">
        <v>404</v>
      </c>
      <c r="D103" s="68">
        <v>0.25</v>
      </c>
      <c r="E103" s="54">
        <f t="shared" si="14"/>
        <v>278.25</v>
      </c>
      <c r="F103" s="97">
        <f t="shared" si="15"/>
        <v>1.5833333333333333</v>
      </c>
      <c r="G103" s="97">
        <f t="shared" si="16"/>
        <v>1.59375</v>
      </c>
      <c r="H103" s="39" t="s">
        <v>150</v>
      </c>
    </row>
    <row r="104" spans="1:8" ht="23" x14ac:dyDescent="0.25">
      <c r="A104" s="31">
        <v>63</v>
      </c>
      <c r="B104" s="32"/>
      <c r="C104" s="33" t="s">
        <v>179</v>
      </c>
      <c r="D104" s="54">
        <v>1</v>
      </c>
      <c r="E104" s="54">
        <f t="shared" si="14"/>
        <v>279.25</v>
      </c>
      <c r="F104" s="97">
        <f t="shared" si="15"/>
        <v>1.59375</v>
      </c>
      <c r="G104" s="97">
        <f t="shared" si="16"/>
        <v>1.6354166666666667</v>
      </c>
      <c r="H104" s="33" t="s">
        <v>109</v>
      </c>
    </row>
    <row r="105" spans="1:8" x14ac:dyDescent="0.25">
      <c r="A105" s="31">
        <v>64</v>
      </c>
      <c r="B105" s="32"/>
      <c r="C105" s="33" t="s">
        <v>180</v>
      </c>
      <c r="D105" s="54">
        <v>0.25</v>
      </c>
      <c r="E105" s="54">
        <f t="shared" si="14"/>
        <v>279.5</v>
      </c>
      <c r="F105" s="97">
        <f t="shared" si="15"/>
        <v>1.6354166666666667</v>
      </c>
      <c r="G105" s="97">
        <f t="shared" si="16"/>
        <v>1.6458333333333335</v>
      </c>
      <c r="H105" s="33" t="s">
        <v>114</v>
      </c>
    </row>
    <row r="106" spans="1:8" x14ac:dyDescent="0.25">
      <c r="A106" s="31">
        <v>65</v>
      </c>
      <c r="B106" s="32"/>
      <c r="C106" s="33" t="s">
        <v>123</v>
      </c>
      <c r="D106" s="54">
        <v>0.25</v>
      </c>
      <c r="E106" s="54">
        <f t="shared" si="14"/>
        <v>279.75</v>
      </c>
      <c r="F106" s="97">
        <f t="shared" si="15"/>
        <v>1.6458333333333335</v>
      </c>
      <c r="G106" s="97">
        <f t="shared" si="16"/>
        <v>1.6562500000000002</v>
      </c>
      <c r="H106" s="33" t="s">
        <v>114</v>
      </c>
    </row>
    <row r="107" spans="1:8" x14ac:dyDescent="0.25">
      <c r="A107" s="31">
        <v>66</v>
      </c>
      <c r="B107" s="32"/>
      <c r="C107" s="33" t="s">
        <v>67</v>
      </c>
      <c r="D107" s="54">
        <v>0.25</v>
      </c>
      <c r="E107" s="54">
        <f t="shared" si="14"/>
        <v>280</v>
      </c>
      <c r="F107" s="97">
        <f t="shared" si="15"/>
        <v>1.6562500000000002</v>
      </c>
      <c r="G107" s="97">
        <f t="shared" si="16"/>
        <v>1.666666666666667</v>
      </c>
      <c r="H107" s="33" t="s">
        <v>114</v>
      </c>
    </row>
    <row r="108" spans="1:8" x14ac:dyDescent="0.25">
      <c r="A108" s="31">
        <v>67</v>
      </c>
      <c r="B108" s="32"/>
      <c r="C108" s="33" t="s">
        <v>68</v>
      </c>
      <c r="D108" s="54">
        <v>1.5</v>
      </c>
      <c r="E108" s="54">
        <f t="shared" si="14"/>
        <v>281.5</v>
      </c>
      <c r="F108" s="97">
        <f t="shared" si="15"/>
        <v>1.666666666666667</v>
      </c>
      <c r="G108" s="97">
        <f t="shared" si="16"/>
        <v>1.729166666666667</v>
      </c>
      <c r="H108" s="33" t="s">
        <v>114</v>
      </c>
    </row>
    <row r="109" spans="1:8" x14ac:dyDescent="0.25">
      <c r="A109" s="31">
        <v>68</v>
      </c>
      <c r="B109" s="32"/>
      <c r="C109" s="33" t="s">
        <v>124</v>
      </c>
      <c r="D109" s="54">
        <v>0.25</v>
      </c>
      <c r="E109" s="54">
        <f t="shared" si="14"/>
        <v>281.75</v>
      </c>
      <c r="F109" s="97">
        <f t="shared" si="15"/>
        <v>1.729166666666667</v>
      </c>
      <c r="G109" s="97">
        <f t="shared" si="16"/>
        <v>1.7395833333333337</v>
      </c>
      <c r="H109" s="33" t="s">
        <v>114</v>
      </c>
    </row>
    <row r="110" spans="1:8" ht="34.5" x14ac:dyDescent="0.25">
      <c r="A110" s="31">
        <v>69</v>
      </c>
      <c r="B110" s="32"/>
      <c r="C110" s="33" t="s">
        <v>316</v>
      </c>
      <c r="D110" s="54">
        <v>6.25</v>
      </c>
      <c r="E110" s="54">
        <f t="shared" si="14"/>
        <v>288</v>
      </c>
      <c r="F110" s="97">
        <f t="shared" si="15"/>
        <v>1.7395833333333337</v>
      </c>
      <c r="G110" s="97">
        <f t="shared" si="16"/>
        <v>2.0000000000000004</v>
      </c>
      <c r="H110" s="33" t="s">
        <v>126</v>
      </c>
    </row>
    <row r="111" spans="1:8" ht="6" customHeight="1" x14ac:dyDescent="0.25"/>
    <row r="112" spans="1:8" ht="12.75" customHeight="1" x14ac:dyDescent="0.25">
      <c r="A112" s="115">
        <v>42866</v>
      </c>
      <c r="B112" s="115"/>
      <c r="C112" s="115"/>
      <c r="D112" s="115"/>
      <c r="E112" s="115"/>
      <c r="F112" s="115"/>
      <c r="G112" s="115"/>
      <c r="H112" s="115"/>
    </row>
    <row r="113" spans="1:8" ht="6" customHeight="1" x14ac:dyDescent="0.25">
      <c r="A113" s="27"/>
      <c r="B113" s="28"/>
      <c r="C113" s="29"/>
      <c r="D113" s="53"/>
      <c r="E113" s="53"/>
      <c r="F113" s="100"/>
      <c r="G113" s="100"/>
      <c r="H113" s="29"/>
    </row>
    <row r="114" spans="1:8" x14ac:dyDescent="0.25">
      <c r="A114" s="31">
        <v>70</v>
      </c>
      <c r="B114" s="110" t="s">
        <v>45</v>
      </c>
      <c r="C114" s="33" t="s">
        <v>59</v>
      </c>
      <c r="D114" s="55">
        <v>0.5</v>
      </c>
      <c r="E114" s="54">
        <f>E110+D114</f>
        <v>288.5</v>
      </c>
      <c r="F114" s="97">
        <f>G110</f>
        <v>2.0000000000000004</v>
      </c>
      <c r="G114" s="97">
        <f>F114+D114/24</f>
        <v>2.0208333333333339</v>
      </c>
      <c r="H114" s="33"/>
    </row>
    <row r="115" spans="1:8" ht="34.5" x14ac:dyDescent="0.25">
      <c r="A115" s="31">
        <v>71</v>
      </c>
      <c r="B115" s="110"/>
      <c r="C115" s="33" t="s">
        <v>411</v>
      </c>
      <c r="D115" s="54">
        <v>1.75</v>
      </c>
      <c r="E115" s="54">
        <f t="shared" ref="E115" si="17">E114+D115</f>
        <v>290.25</v>
      </c>
      <c r="F115" s="97">
        <f t="shared" ref="F115" si="18">G114</f>
        <v>2.0208333333333339</v>
      </c>
      <c r="G115" s="97">
        <f t="shared" ref="G115" si="19">F115+D115/24</f>
        <v>2.0937500000000004</v>
      </c>
      <c r="H115" s="33" t="s">
        <v>126</v>
      </c>
    </row>
    <row r="116" spans="1:8" x14ac:dyDescent="0.25">
      <c r="A116" s="31">
        <v>72</v>
      </c>
      <c r="B116" s="32"/>
      <c r="C116" s="33" t="s">
        <v>125</v>
      </c>
      <c r="D116" s="54">
        <v>0.5</v>
      </c>
      <c r="E116" s="54">
        <f t="shared" ref="E116:E146" si="20">E115+D116</f>
        <v>290.75</v>
      </c>
      <c r="F116" s="97">
        <f t="shared" ref="F116:F146" si="21">G115</f>
        <v>2.0937500000000004</v>
      </c>
      <c r="G116" s="97">
        <f t="shared" ref="G116:G146" si="22">F116+D116/24</f>
        <v>2.1145833333333339</v>
      </c>
      <c r="H116" s="33" t="s">
        <v>138</v>
      </c>
    </row>
    <row r="117" spans="1:8" ht="57.5" x14ac:dyDescent="0.25">
      <c r="A117" s="31">
        <v>73</v>
      </c>
      <c r="B117" s="32" t="s">
        <v>12</v>
      </c>
      <c r="C117" s="33" t="s">
        <v>405</v>
      </c>
      <c r="D117" s="54">
        <v>4.25</v>
      </c>
      <c r="E117" s="54">
        <f t="shared" si="20"/>
        <v>295</v>
      </c>
      <c r="F117" s="97">
        <f t="shared" si="21"/>
        <v>2.1145833333333339</v>
      </c>
      <c r="G117" s="97">
        <f t="shared" si="22"/>
        <v>2.2916666666666674</v>
      </c>
      <c r="H117" s="33" t="s">
        <v>220</v>
      </c>
    </row>
    <row r="118" spans="1:8" ht="23" x14ac:dyDescent="0.25">
      <c r="A118" s="31">
        <v>74</v>
      </c>
      <c r="B118" s="89" t="s">
        <v>286</v>
      </c>
      <c r="C118" s="33" t="s">
        <v>69</v>
      </c>
      <c r="D118" s="54">
        <v>1</v>
      </c>
      <c r="E118" s="54">
        <f t="shared" si="20"/>
        <v>296</v>
      </c>
      <c r="F118" s="97">
        <f t="shared" si="21"/>
        <v>2.2916666666666674</v>
      </c>
      <c r="G118" s="97">
        <f t="shared" si="22"/>
        <v>2.3333333333333339</v>
      </c>
      <c r="H118" s="33" t="s">
        <v>291</v>
      </c>
    </row>
    <row r="119" spans="1:8" x14ac:dyDescent="0.25">
      <c r="A119" s="31">
        <v>75</v>
      </c>
      <c r="B119" s="89"/>
      <c r="C119" s="33" t="s">
        <v>287</v>
      </c>
      <c r="D119" s="54">
        <v>0.5</v>
      </c>
      <c r="E119" s="54">
        <f t="shared" si="20"/>
        <v>296.5</v>
      </c>
      <c r="F119" s="97">
        <f t="shared" si="21"/>
        <v>2.3333333333333339</v>
      </c>
      <c r="G119" s="97">
        <f t="shared" si="22"/>
        <v>2.3541666666666674</v>
      </c>
      <c r="H119" s="33"/>
    </row>
    <row r="120" spans="1:8" x14ac:dyDescent="0.25">
      <c r="A120" s="31">
        <v>76</v>
      </c>
      <c r="B120" s="89"/>
      <c r="C120" s="33" t="s">
        <v>288</v>
      </c>
      <c r="D120" s="54">
        <v>0.5</v>
      </c>
      <c r="E120" s="54">
        <f t="shared" si="20"/>
        <v>297</v>
      </c>
      <c r="F120" s="97">
        <f t="shared" si="21"/>
        <v>2.3541666666666674</v>
      </c>
      <c r="G120" s="97">
        <f t="shared" si="22"/>
        <v>2.3750000000000009</v>
      </c>
      <c r="H120" s="33"/>
    </row>
    <row r="121" spans="1:8" x14ac:dyDescent="0.25">
      <c r="A121" s="31">
        <v>77</v>
      </c>
      <c r="B121" s="89"/>
      <c r="C121" s="33" t="s">
        <v>289</v>
      </c>
      <c r="D121" s="54">
        <v>0.75</v>
      </c>
      <c r="E121" s="54">
        <f t="shared" si="20"/>
        <v>297.75</v>
      </c>
      <c r="F121" s="97">
        <f t="shared" si="21"/>
        <v>2.3750000000000009</v>
      </c>
      <c r="G121" s="97">
        <f t="shared" si="22"/>
        <v>2.4062500000000009</v>
      </c>
      <c r="H121" s="33"/>
    </row>
    <row r="122" spans="1:8" x14ac:dyDescent="0.25">
      <c r="A122" s="31">
        <v>78</v>
      </c>
      <c r="B122" s="89"/>
      <c r="C122" s="33" t="s">
        <v>290</v>
      </c>
      <c r="D122" s="54">
        <v>0.5</v>
      </c>
      <c r="E122" s="54">
        <f t="shared" si="20"/>
        <v>298.25</v>
      </c>
      <c r="F122" s="97">
        <f t="shared" si="21"/>
        <v>2.4062500000000009</v>
      </c>
      <c r="G122" s="97">
        <f t="shared" si="22"/>
        <v>2.4270833333333344</v>
      </c>
      <c r="H122" s="33"/>
    </row>
    <row r="123" spans="1:8" x14ac:dyDescent="0.25">
      <c r="A123" s="31">
        <v>79</v>
      </c>
      <c r="B123" s="89"/>
      <c r="C123" s="33" t="s">
        <v>70</v>
      </c>
      <c r="D123" s="54">
        <v>1</v>
      </c>
      <c r="E123" s="54">
        <f t="shared" si="20"/>
        <v>299.25</v>
      </c>
      <c r="F123" s="97">
        <f t="shared" si="21"/>
        <v>2.4270833333333344</v>
      </c>
      <c r="G123" s="97">
        <f t="shared" si="22"/>
        <v>2.4687500000000009</v>
      </c>
      <c r="H123" s="33"/>
    </row>
    <row r="124" spans="1:8" ht="57.5" x14ac:dyDescent="0.25">
      <c r="A124" s="31">
        <v>80</v>
      </c>
      <c r="B124" s="89" t="s">
        <v>13</v>
      </c>
      <c r="C124" s="33" t="s">
        <v>317</v>
      </c>
      <c r="D124" s="54">
        <v>0.75</v>
      </c>
      <c r="E124" s="54">
        <f t="shared" si="20"/>
        <v>300</v>
      </c>
      <c r="F124" s="97">
        <f t="shared" si="21"/>
        <v>2.4687500000000009</v>
      </c>
      <c r="G124" s="97">
        <f t="shared" si="22"/>
        <v>2.5000000000000009</v>
      </c>
      <c r="H124" s="33" t="s">
        <v>220</v>
      </c>
    </row>
    <row r="125" spans="1:8" x14ac:dyDescent="0.25">
      <c r="A125" s="31">
        <v>81</v>
      </c>
      <c r="B125" s="110" t="s">
        <v>45</v>
      </c>
      <c r="C125" s="33" t="s">
        <v>59</v>
      </c>
      <c r="D125" s="55">
        <v>0.5</v>
      </c>
      <c r="E125" s="54">
        <f t="shared" si="20"/>
        <v>300.5</v>
      </c>
      <c r="F125" s="97">
        <f t="shared" si="21"/>
        <v>2.5000000000000009</v>
      </c>
      <c r="G125" s="97">
        <f t="shared" si="22"/>
        <v>2.5208333333333344</v>
      </c>
      <c r="H125" s="33"/>
    </row>
    <row r="126" spans="1:8" ht="57.5" x14ac:dyDescent="0.25">
      <c r="A126" s="31">
        <v>82</v>
      </c>
      <c r="B126" s="110" t="s">
        <v>13</v>
      </c>
      <c r="C126" s="33" t="s">
        <v>317</v>
      </c>
      <c r="D126" s="54">
        <v>0.5</v>
      </c>
      <c r="E126" s="54">
        <f t="shared" si="20"/>
        <v>301</v>
      </c>
      <c r="F126" s="97">
        <f t="shared" si="21"/>
        <v>2.5208333333333344</v>
      </c>
      <c r="G126" s="97">
        <f t="shared" si="22"/>
        <v>2.5416666666666679</v>
      </c>
      <c r="H126" s="33" t="s">
        <v>220</v>
      </c>
    </row>
    <row r="127" spans="1:8" ht="23" x14ac:dyDescent="0.25">
      <c r="A127" s="31">
        <v>83</v>
      </c>
      <c r="B127" s="32"/>
      <c r="C127" s="33" t="s">
        <v>139</v>
      </c>
      <c r="D127" s="54">
        <v>1</v>
      </c>
      <c r="E127" s="54">
        <f t="shared" si="20"/>
        <v>302</v>
      </c>
      <c r="F127" s="97">
        <f t="shared" si="21"/>
        <v>2.5416666666666679</v>
      </c>
      <c r="G127" s="97">
        <f t="shared" si="22"/>
        <v>2.5833333333333344</v>
      </c>
      <c r="H127" s="33" t="s">
        <v>127</v>
      </c>
    </row>
    <row r="128" spans="1:8" x14ac:dyDescent="0.25">
      <c r="A128" s="31">
        <v>84</v>
      </c>
      <c r="B128" s="38"/>
      <c r="C128" s="39" t="s">
        <v>232</v>
      </c>
      <c r="D128" s="56">
        <v>1</v>
      </c>
      <c r="E128" s="54">
        <f t="shared" si="20"/>
        <v>303</v>
      </c>
      <c r="F128" s="97">
        <f t="shared" si="21"/>
        <v>2.5833333333333344</v>
      </c>
      <c r="G128" s="97">
        <f t="shared" si="22"/>
        <v>2.6250000000000009</v>
      </c>
      <c r="H128" s="39" t="s">
        <v>128</v>
      </c>
    </row>
    <row r="129" spans="1:8" ht="23" x14ac:dyDescent="0.25">
      <c r="A129" s="31">
        <v>85</v>
      </c>
      <c r="B129" s="38"/>
      <c r="C129" s="39" t="s">
        <v>229</v>
      </c>
      <c r="D129" s="56">
        <v>0.25</v>
      </c>
      <c r="E129" s="54">
        <f t="shared" si="20"/>
        <v>303.25</v>
      </c>
      <c r="F129" s="97">
        <f t="shared" si="21"/>
        <v>2.6250000000000009</v>
      </c>
      <c r="G129" s="97">
        <f t="shared" si="22"/>
        <v>2.6354166666666674</v>
      </c>
      <c r="H129" s="39" t="s">
        <v>132</v>
      </c>
    </row>
    <row r="130" spans="1:8" ht="23" x14ac:dyDescent="0.25">
      <c r="A130" s="31">
        <v>86</v>
      </c>
      <c r="B130" s="32"/>
      <c r="C130" s="33" t="s">
        <v>353</v>
      </c>
      <c r="D130" s="54">
        <v>0.75</v>
      </c>
      <c r="E130" s="54">
        <f t="shared" si="20"/>
        <v>304</v>
      </c>
      <c r="F130" s="97">
        <f t="shared" si="21"/>
        <v>2.6354166666666674</v>
      </c>
      <c r="G130" s="97">
        <f t="shared" si="22"/>
        <v>2.6666666666666674</v>
      </c>
      <c r="H130" s="39" t="s">
        <v>129</v>
      </c>
    </row>
    <row r="131" spans="1:8" ht="23" x14ac:dyDescent="0.25">
      <c r="A131" s="31">
        <v>87</v>
      </c>
      <c r="B131" s="49"/>
      <c r="C131" s="33" t="s">
        <v>354</v>
      </c>
      <c r="D131" s="54">
        <v>0.75</v>
      </c>
      <c r="E131" s="54">
        <f t="shared" si="20"/>
        <v>304.75</v>
      </c>
      <c r="F131" s="97">
        <f t="shared" si="21"/>
        <v>2.6666666666666674</v>
      </c>
      <c r="G131" s="97">
        <f t="shared" si="22"/>
        <v>2.6979166666666674</v>
      </c>
      <c r="H131" s="39" t="s">
        <v>129</v>
      </c>
    </row>
    <row r="132" spans="1:8" ht="34.5" x14ac:dyDescent="0.25">
      <c r="A132" s="31">
        <v>88</v>
      </c>
      <c r="B132" s="38"/>
      <c r="C132" s="39" t="s">
        <v>230</v>
      </c>
      <c r="D132" s="56">
        <v>0.25</v>
      </c>
      <c r="E132" s="54">
        <f t="shared" si="20"/>
        <v>305</v>
      </c>
      <c r="F132" s="97">
        <f t="shared" si="21"/>
        <v>2.6979166666666674</v>
      </c>
      <c r="G132" s="97">
        <f t="shared" si="22"/>
        <v>2.7083333333333339</v>
      </c>
      <c r="H132" s="39" t="s">
        <v>109</v>
      </c>
    </row>
    <row r="133" spans="1:8" x14ac:dyDescent="0.25">
      <c r="A133" s="31">
        <v>89</v>
      </c>
      <c r="B133" s="49"/>
      <c r="C133" s="33" t="s">
        <v>181</v>
      </c>
      <c r="D133" s="54">
        <v>0.25</v>
      </c>
      <c r="E133" s="54">
        <f t="shared" si="20"/>
        <v>305.25</v>
      </c>
      <c r="F133" s="97">
        <f t="shared" si="21"/>
        <v>2.7083333333333339</v>
      </c>
      <c r="G133" s="97">
        <f t="shared" si="22"/>
        <v>2.7187500000000004</v>
      </c>
      <c r="H133" s="39" t="s">
        <v>109</v>
      </c>
    </row>
    <row r="134" spans="1:8" ht="23" x14ac:dyDescent="0.25">
      <c r="A134" s="31">
        <v>90</v>
      </c>
      <c r="B134" s="38"/>
      <c r="C134" s="39" t="s">
        <v>253</v>
      </c>
      <c r="D134" s="56">
        <v>0.25</v>
      </c>
      <c r="E134" s="54">
        <f t="shared" si="20"/>
        <v>305.5</v>
      </c>
      <c r="F134" s="97">
        <f t="shared" si="21"/>
        <v>2.7187500000000004</v>
      </c>
      <c r="G134" s="97">
        <f t="shared" si="22"/>
        <v>2.729166666666667</v>
      </c>
      <c r="H134" s="39" t="s">
        <v>146</v>
      </c>
    </row>
    <row r="135" spans="1:8" ht="23" x14ac:dyDescent="0.25">
      <c r="A135" s="31">
        <v>91</v>
      </c>
      <c r="B135" s="38"/>
      <c r="C135" s="39" t="s">
        <v>231</v>
      </c>
      <c r="D135" s="56">
        <v>0.5</v>
      </c>
      <c r="E135" s="54">
        <f t="shared" si="20"/>
        <v>306</v>
      </c>
      <c r="F135" s="97">
        <f t="shared" si="21"/>
        <v>2.729166666666667</v>
      </c>
      <c r="G135" s="97">
        <f t="shared" si="22"/>
        <v>2.7500000000000004</v>
      </c>
      <c r="H135" s="39" t="s">
        <v>109</v>
      </c>
    </row>
    <row r="136" spans="1:8" ht="46" x14ac:dyDescent="0.25">
      <c r="A136" s="31">
        <v>92</v>
      </c>
      <c r="B136" s="32"/>
      <c r="C136" s="33" t="s">
        <v>243</v>
      </c>
      <c r="D136" s="54">
        <v>1</v>
      </c>
      <c r="E136" s="54">
        <f t="shared" si="20"/>
        <v>307</v>
      </c>
      <c r="F136" s="97">
        <f t="shared" si="21"/>
        <v>2.7500000000000004</v>
      </c>
      <c r="G136" s="97">
        <f t="shared" si="22"/>
        <v>2.791666666666667</v>
      </c>
      <c r="H136" s="33" t="s">
        <v>129</v>
      </c>
    </row>
    <row r="137" spans="1:8" ht="23" x14ac:dyDescent="0.25">
      <c r="A137" s="31">
        <v>93</v>
      </c>
      <c r="B137" s="49"/>
      <c r="C137" s="33" t="s">
        <v>254</v>
      </c>
      <c r="D137" s="54">
        <v>0.75</v>
      </c>
      <c r="E137" s="54">
        <f t="shared" si="20"/>
        <v>307.75</v>
      </c>
      <c r="F137" s="97">
        <f t="shared" si="21"/>
        <v>2.791666666666667</v>
      </c>
      <c r="G137" s="97">
        <f t="shared" si="22"/>
        <v>2.822916666666667</v>
      </c>
      <c r="H137" s="33" t="s">
        <v>129</v>
      </c>
    </row>
    <row r="138" spans="1:8" x14ac:dyDescent="0.25">
      <c r="A138" s="31">
        <v>94</v>
      </c>
      <c r="B138" s="32"/>
      <c r="C138" s="33" t="s">
        <v>375</v>
      </c>
      <c r="D138" s="54">
        <v>0</v>
      </c>
      <c r="E138" s="54">
        <f t="shared" si="20"/>
        <v>307.75</v>
      </c>
      <c r="F138" s="97">
        <f t="shared" si="21"/>
        <v>2.822916666666667</v>
      </c>
      <c r="G138" s="97">
        <f t="shared" si="22"/>
        <v>2.822916666666667</v>
      </c>
      <c r="H138" s="33" t="s">
        <v>130</v>
      </c>
    </row>
    <row r="139" spans="1:8" x14ac:dyDescent="0.25">
      <c r="A139" s="31">
        <v>95</v>
      </c>
      <c r="B139" s="32" t="s">
        <v>195</v>
      </c>
      <c r="C139" s="62" t="s">
        <v>319</v>
      </c>
      <c r="D139" s="54">
        <v>1</v>
      </c>
      <c r="E139" s="54">
        <f t="shared" si="20"/>
        <v>308.75</v>
      </c>
      <c r="F139" s="97">
        <f t="shared" si="21"/>
        <v>2.822916666666667</v>
      </c>
      <c r="G139" s="97">
        <f t="shared" si="22"/>
        <v>2.8645833333333335</v>
      </c>
      <c r="H139" s="33" t="s">
        <v>131</v>
      </c>
    </row>
    <row r="140" spans="1:8" ht="23" x14ac:dyDescent="0.25">
      <c r="A140" s="31">
        <v>96</v>
      </c>
      <c r="B140" s="38"/>
      <c r="C140" s="33" t="s">
        <v>251</v>
      </c>
      <c r="D140" s="55">
        <v>0.75</v>
      </c>
      <c r="E140" s="54">
        <f t="shared" si="20"/>
        <v>309.5</v>
      </c>
      <c r="F140" s="97">
        <f t="shared" si="21"/>
        <v>2.8645833333333335</v>
      </c>
      <c r="G140" s="97">
        <f t="shared" si="22"/>
        <v>2.8958333333333335</v>
      </c>
      <c r="H140" s="33" t="s">
        <v>129</v>
      </c>
    </row>
    <row r="141" spans="1:8" ht="23" x14ac:dyDescent="0.25">
      <c r="A141" s="31">
        <v>97</v>
      </c>
      <c r="B141" s="38"/>
      <c r="C141" s="33" t="s">
        <v>154</v>
      </c>
      <c r="D141" s="55">
        <v>0.25</v>
      </c>
      <c r="E141" s="54">
        <f t="shared" si="20"/>
        <v>309.75</v>
      </c>
      <c r="F141" s="97">
        <f t="shared" si="21"/>
        <v>2.8958333333333335</v>
      </c>
      <c r="G141" s="97">
        <f t="shared" si="22"/>
        <v>2.90625</v>
      </c>
      <c r="H141" s="33" t="s">
        <v>132</v>
      </c>
    </row>
    <row r="142" spans="1:8" ht="23" x14ac:dyDescent="0.25">
      <c r="A142" s="31">
        <v>98</v>
      </c>
      <c r="B142" s="38"/>
      <c r="C142" s="33" t="s">
        <v>182</v>
      </c>
      <c r="D142" s="55">
        <v>0.25</v>
      </c>
      <c r="E142" s="54">
        <f t="shared" si="20"/>
        <v>310</v>
      </c>
      <c r="F142" s="97">
        <f t="shared" si="21"/>
        <v>2.90625</v>
      </c>
      <c r="G142" s="97">
        <f t="shared" si="22"/>
        <v>2.9166666666666665</v>
      </c>
      <c r="H142" s="33" t="s">
        <v>132</v>
      </c>
    </row>
    <row r="143" spans="1:8" x14ac:dyDescent="0.25">
      <c r="A143" s="31">
        <v>99</v>
      </c>
      <c r="B143" s="38"/>
      <c r="C143" s="39" t="s">
        <v>233</v>
      </c>
      <c r="D143" s="68">
        <v>0.25</v>
      </c>
      <c r="E143" s="54">
        <f t="shared" si="20"/>
        <v>310.25</v>
      </c>
      <c r="F143" s="97">
        <f t="shared" si="21"/>
        <v>2.9166666666666665</v>
      </c>
      <c r="G143" s="97">
        <f t="shared" si="22"/>
        <v>2.927083333333333</v>
      </c>
      <c r="H143" s="39" t="s">
        <v>113</v>
      </c>
    </row>
    <row r="144" spans="1:8" ht="23" x14ac:dyDescent="0.25">
      <c r="A144" s="31">
        <v>100</v>
      </c>
      <c r="B144" s="38"/>
      <c r="C144" s="39" t="s">
        <v>235</v>
      </c>
      <c r="D144" s="68">
        <v>0.25</v>
      </c>
      <c r="E144" s="54">
        <f t="shared" si="20"/>
        <v>310.5</v>
      </c>
      <c r="F144" s="97">
        <f t="shared" si="21"/>
        <v>2.927083333333333</v>
      </c>
      <c r="G144" s="97">
        <f t="shared" si="22"/>
        <v>2.9374999999999996</v>
      </c>
      <c r="H144" s="39" t="s">
        <v>234</v>
      </c>
    </row>
    <row r="145" spans="1:8" ht="34.5" x14ac:dyDescent="0.25">
      <c r="A145" s="31">
        <v>101</v>
      </c>
      <c r="B145" s="38"/>
      <c r="C145" s="33" t="s">
        <v>236</v>
      </c>
      <c r="D145" s="55">
        <v>0.5</v>
      </c>
      <c r="E145" s="54">
        <f t="shared" si="20"/>
        <v>311</v>
      </c>
      <c r="F145" s="97">
        <f t="shared" si="21"/>
        <v>2.9374999999999996</v>
      </c>
      <c r="G145" s="97">
        <f t="shared" si="22"/>
        <v>2.958333333333333</v>
      </c>
      <c r="H145" s="33" t="s">
        <v>113</v>
      </c>
    </row>
    <row r="146" spans="1:8" ht="46" x14ac:dyDescent="0.25">
      <c r="A146" s="31">
        <v>102</v>
      </c>
      <c r="B146" s="32"/>
      <c r="C146" s="33" t="s">
        <v>244</v>
      </c>
      <c r="D146" s="54">
        <v>1</v>
      </c>
      <c r="E146" s="54">
        <f t="shared" si="20"/>
        <v>312</v>
      </c>
      <c r="F146" s="97">
        <f t="shared" si="21"/>
        <v>2.958333333333333</v>
      </c>
      <c r="G146" s="97">
        <f t="shared" si="22"/>
        <v>2.9999999999999996</v>
      </c>
      <c r="H146" s="33" t="s">
        <v>129</v>
      </c>
    </row>
    <row r="147" spans="1:8" ht="6" customHeight="1" x14ac:dyDescent="0.25"/>
    <row r="148" spans="1:8" ht="12.75" customHeight="1" x14ac:dyDescent="0.25">
      <c r="A148" s="115">
        <v>42867</v>
      </c>
      <c r="B148" s="115"/>
      <c r="C148" s="115"/>
      <c r="D148" s="115"/>
      <c r="E148" s="115"/>
      <c r="F148" s="115"/>
      <c r="G148" s="115"/>
      <c r="H148" s="115"/>
    </row>
    <row r="149" spans="1:8" ht="6" customHeight="1" x14ac:dyDescent="0.25">
      <c r="A149" s="27"/>
      <c r="B149" s="28"/>
      <c r="C149" s="29"/>
      <c r="D149" s="53"/>
      <c r="E149" s="53"/>
      <c r="F149" s="100"/>
      <c r="G149" s="100"/>
      <c r="H149" s="29"/>
    </row>
    <row r="150" spans="1:8" x14ac:dyDescent="0.25">
      <c r="A150" s="31">
        <v>103</v>
      </c>
      <c r="B150" s="110" t="s">
        <v>45</v>
      </c>
      <c r="C150" s="33" t="s">
        <v>59</v>
      </c>
      <c r="D150" s="55">
        <v>0.5</v>
      </c>
      <c r="E150" s="54">
        <f>E146+D150</f>
        <v>312.5</v>
      </c>
      <c r="F150" s="97">
        <f>G146</f>
        <v>2.9999999999999996</v>
      </c>
      <c r="G150" s="97">
        <f>F150+D150/24</f>
        <v>3.020833333333333</v>
      </c>
      <c r="H150" s="33"/>
    </row>
    <row r="151" spans="1:8" ht="23" x14ac:dyDescent="0.25">
      <c r="A151" s="31">
        <v>104</v>
      </c>
      <c r="B151" s="49"/>
      <c r="C151" s="33" t="s">
        <v>241</v>
      </c>
      <c r="D151" s="54">
        <v>0.75</v>
      </c>
      <c r="E151" s="54">
        <f>E150+D151</f>
        <v>313.25</v>
      </c>
      <c r="F151" s="97">
        <f>G150</f>
        <v>3.020833333333333</v>
      </c>
      <c r="G151" s="97">
        <f t="shared" ref="G151" si="23">F151+D151/24</f>
        <v>3.052083333333333</v>
      </c>
      <c r="H151" s="33" t="s">
        <v>129</v>
      </c>
    </row>
    <row r="152" spans="1:8" ht="23" x14ac:dyDescent="0.25">
      <c r="A152" s="31">
        <v>105</v>
      </c>
      <c r="B152" s="49"/>
      <c r="C152" s="33" t="s">
        <v>184</v>
      </c>
      <c r="D152" s="54">
        <v>0.25</v>
      </c>
      <c r="E152" s="54">
        <f t="shared" ref="E152:E198" si="24">E151+D152</f>
        <v>313.5</v>
      </c>
      <c r="F152" s="97">
        <f t="shared" ref="F152:F198" si="25">G151</f>
        <v>3.052083333333333</v>
      </c>
      <c r="G152" s="97">
        <f t="shared" ref="G152:G198" si="26">F152+D152/24</f>
        <v>3.0624999999999996</v>
      </c>
      <c r="H152" s="33" t="s">
        <v>132</v>
      </c>
    </row>
    <row r="153" spans="1:8" x14ac:dyDescent="0.25">
      <c r="A153" s="31">
        <v>106</v>
      </c>
      <c r="B153" s="49"/>
      <c r="C153" s="33" t="s">
        <v>364</v>
      </c>
      <c r="D153" s="54">
        <v>0</v>
      </c>
      <c r="E153" s="54">
        <f t="shared" si="24"/>
        <v>313.5</v>
      </c>
      <c r="F153" s="97">
        <f t="shared" si="25"/>
        <v>3.0624999999999996</v>
      </c>
      <c r="G153" s="97">
        <f t="shared" si="26"/>
        <v>3.0624999999999996</v>
      </c>
      <c r="H153" s="33" t="s">
        <v>130</v>
      </c>
    </row>
    <row r="154" spans="1:8" x14ac:dyDescent="0.25">
      <c r="A154" s="31">
        <v>107</v>
      </c>
      <c r="B154" s="38" t="s">
        <v>196</v>
      </c>
      <c r="C154" s="63" t="s">
        <v>320</v>
      </c>
      <c r="D154" s="54">
        <v>1</v>
      </c>
      <c r="E154" s="54">
        <f t="shared" si="24"/>
        <v>314.5</v>
      </c>
      <c r="F154" s="97">
        <f t="shared" si="25"/>
        <v>3.0624999999999996</v>
      </c>
      <c r="G154" s="97">
        <f t="shared" si="26"/>
        <v>3.1041666666666661</v>
      </c>
      <c r="H154" s="33" t="s">
        <v>109</v>
      </c>
    </row>
    <row r="155" spans="1:8" ht="23" x14ac:dyDescent="0.25">
      <c r="A155" s="31">
        <v>108</v>
      </c>
      <c r="B155" s="38"/>
      <c r="C155" s="33" t="s">
        <v>251</v>
      </c>
      <c r="D155" s="55">
        <v>0.75</v>
      </c>
      <c r="E155" s="54">
        <f t="shared" si="24"/>
        <v>315.25</v>
      </c>
      <c r="F155" s="97">
        <f t="shared" si="25"/>
        <v>3.1041666666666661</v>
      </c>
      <c r="G155" s="97">
        <f t="shared" si="26"/>
        <v>3.1354166666666661</v>
      </c>
      <c r="H155" s="33" t="s">
        <v>129</v>
      </c>
    </row>
    <row r="156" spans="1:8" ht="23" x14ac:dyDescent="0.25">
      <c r="A156" s="31">
        <v>109</v>
      </c>
      <c r="B156" s="38"/>
      <c r="C156" s="33" t="s">
        <v>154</v>
      </c>
      <c r="D156" s="55">
        <v>0.25</v>
      </c>
      <c r="E156" s="54">
        <f t="shared" si="24"/>
        <v>315.5</v>
      </c>
      <c r="F156" s="97">
        <f t="shared" si="25"/>
        <v>3.1354166666666661</v>
      </c>
      <c r="G156" s="97">
        <f t="shared" si="26"/>
        <v>3.1458333333333326</v>
      </c>
      <c r="H156" s="33" t="s">
        <v>132</v>
      </c>
    </row>
    <row r="157" spans="1:8" ht="23" x14ac:dyDescent="0.25">
      <c r="A157" s="31">
        <v>110</v>
      </c>
      <c r="B157" s="38"/>
      <c r="C157" s="33" t="s">
        <v>182</v>
      </c>
      <c r="D157" s="55">
        <v>0.25</v>
      </c>
      <c r="E157" s="54">
        <f t="shared" si="24"/>
        <v>315.75</v>
      </c>
      <c r="F157" s="97">
        <f t="shared" si="25"/>
        <v>3.1458333333333326</v>
      </c>
      <c r="G157" s="97">
        <f t="shared" si="26"/>
        <v>3.1562499999999991</v>
      </c>
      <c r="H157" s="33" t="s">
        <v>132</v>
      </c>
    </row>
    <row r="158" spans="1:8" x14ac:dyDescent="0.25">
      <c r="A158" s="31">
        <v>111</v>
      </c>
      <c r="B158" s="38"/>
      <c r="C158" s="39" t="s">
        <v>233</v>
      </c>
      <c r="D158" s="68">
        <v>0.5</v>
      </c>
      <c r="E158" s="54">
        <f t="shared" si="24"/>
        <v>316.25</v>
      </c>
      <c r="F158" s="97">
        <f t="shared" si="25"/>
        <v>3.1562499999999991</v>
      </c>
      <c r="G158" s="97">
        <f t="shared" si="26"/>
        <v>3.1770833333333326</v>
      </c>
      <c r="H158" s="39" t="s">
        <v>113</v>
      </c>
    </row>
    <row r="159" spans="1:8" ht="23" x14ac:dyDescent="0.25">
      <c r="A159" s="31">
        <v>112</v>
      </c>
      <c r="B159" s="38"/>
      <c r="C159" s="39" t="s">
        <v>235</v>
      </c>
      <c r="D159" s="68">
        <v>0.25</v>
      </c>
      <c r="E159" s="54">
        <f t="shared" si="24"/>
        <v>316.5</v>
      </c>
      <c r="F159" s="97">
        <f t="shared" si="25"/>
        <v>3.1770833333333326</v>
      </c>
      <c r="G159" s="97">
        <f t="shared" si="26"/>
        <v>3.1874999999999991</v>
      </c>
      <c r="H159" s="39" t="s">
        <v>113</v>
      </c>
    </row>
    <row r="160" spans="1:8" ht="34.5" x14ac:dyDescent="0.25">
      <c r="A160" s="31">
        <v>113</v>
      </c>
      <c r="B160" s="38"/>
      <c r="C160" s="33" t="s">
        <v>183</v>
      </c>
      <c r="D160" s="55">
        <v>0.5</v>
      </c>
      <c r="E160" s="54">
        <f t="shared" si="24"/>
        <v>317</v>
      </c>
      <c r="F160" s="97">
        <f t="shared" si="25"/>
        <v>3.1874999999999991</v>
      </c>
      <c r="G160" s="97">
        <f t="shared" si="26"/>
        <v>3.2083333333333326</v>
      </c>
      <c r="H160" s="33" t="s">
        <v>113</v>
      </c>
    </row>
    <row r="161" spans="1:8" ht="46" x14ac:dyDescent="0.25">
      <c r="A161" s="31">
        <v>114</v>
      </c>
      <c r="B161" s="50"/>
      <c r="C161" s="33" t="s">
        <v>244</v>
      </c>
      <c r="D161" s="54">
        <v>1</v>
      </c>
      <c r="E161" s="54">
        <f t="shared" si="24"/>
        <v>318</v>
      </c>
      <c r="F161" s="97">
        <f t="shared" si="25"/>
        <v>3.2083333333333326</v>
      </c>
      <c r="G161" s="97">
        <f t="shared" si="26"/>
        <v>3.2499999999999991</v>
      </c>
      <c r="H161" s="33" t="s">
        <v>129</v>
      </c>
    </row>
    <row r="162" spans="1:8" ht="23" x14ac:dyDescent="0.25">
      <c r="A162" s="31">
        <v>115</v>
      </c>
      <c r="B162" s="50"/>
      <c r="C162" s="33" t="s">
        <v>241</v>
      </c>
      <c r="D162" s="54">
        <v>0.75</v>
      </c>
      <c r="E162" s="54">
        <f t="shared" si="24"/>
        <v>318.75</v>
      </c>
      <c r="F162" s="97">
        <f t="shared" si="25"/>
        <v>3.2499999999999991</v>
      </c>
      <c r="G162" s="97">
        <f t="shared" si="26"/>
        <v>3.2812499999999991</v>
      </c>
      <c r="H162" s="33" t="s">
        <v>129</v>
      </c>
    </row>
    <row r="163" spans="1:8" ht="23" x14ac:dyDescent="0.25">
      <c r="A163" s="31">
        <v>116</v>
      </c>
      <c r="B163" s="50"/>
      <c r="C163" s="33" t="s">
        <v>184</v>
      </c>
      <c r="D163" s="54">
        <v>0.25</v>
      </c>
      <c r="E163" s="54">
        <f t="shared" si="24"/>
        <v>319</v>
      </c>
      <c r="F163" s="97">
        <f t="shared" si="25"/>
        <v>3.2812499999999991</v>
      </c>
      <c r="G163" s="97">
        <f t="shared" si="26"/>
        <v>3.2916666666666656</v>
      </c>
      <c r="H163" s="33" t="s">
        <v>132</v>
      </c>
    </row>
    <row r="164" spans="1:8" x14ac:dyDescent="0.25">
      <c r="A164" s="31">
        <v>117</v>
      </c>
      <c r="B164" s="50"/>
      <c r="C164" s="33" t="s">
        <v>364</v>
      </c>
      <c r="D164" s="54">
        <v>0</v>
      </c>
      <c r="E164" s="54">
        <f t="shared" si="24"/>
        <v>319</v>
      </c>
      <c r="F164" s="97">
        <f t="shared" si="25"/>
        <v>3.2916666666666656</v>
      </c>
      <c r="G164" s="97">
        <f t="shared" si="26"/>
        <v>3.2916666666666656</v>
      </c>
      <c r="H164" s="33" t="s">
        <v>130</v>
      </c>
    </row>
    <row r="165" spans="1:8" x14ac:dyDescent="0.25">
      <c r="A165" s="31">
        <v>118</v>
      </c>
      <c r="B165" s="32" t="s">
        <v>197</v>
      </c>
      <c r="C165" s="63" t="s">
        <v>321</v>
      </c>
      <c r="D165" s="54">
        <v>1</v>
      </c>
      <c r="E165" s="54">
        <f t="shared" si="24"/>
        <v>320</v>
      </c>
      <c r="F165" s="97">
        <f t="shared" si="25"/>
        <v>3.2916666666666656</v>
      </c>
      <c r="G165" s="97">
        <f t="shared" si="26"/>
        <v>3.3333333333333321</v>
      </c>
      <c r="H165" s="33"/>
    </row>
    <row r="166" spans="1:8" ht="23" x14ac:dyDescent="0.25">
      <c r="A166" s="31">
        <v>119</v>
      </c>
      <c r="B166" s="38"/>
      <c r="C166" s="33" t="s">
        <v>242</v>
      </c>
      <c r="D166" s="55">
        <v>0.75</v>
      </c>
      <c r="E166" s="54">
        <f t="shared" si="24"/>
        <v>320.75</v>
      </c>
      <c r="F166" s="97">
        <f t="shared" si="25"/>
        <v>3.3333333333333321</v>
      </c>
      <c r="G166" s="97">
        <f t="shared" si="26"/>
        <v>3.3645833333333321</v>
      </c>
      <c r="H166" s="33" t="s">
        <v>129</v>
      </c>
    </row>
    <row r="167" spans="1:8" ht="23" x14ac:dyDescent="0.25">
      <c r="A167" s="31">
        <v>120</v>
      </c>
      <c r="B167" s="38"/>
      <c r="C167" s="33" t="s">
        <v>154</v>
      </c>
      <c r="D167" s="55">
        <v>0.25</v>
      </c>
      <c r="E167" s="54">
        <f t="shared" si="24"/>
        <v>321</v>
      </c>
      <c r="F167" s="97">
        <f t="shared" si="25"/>
        <v>3.3645833333333321</v>
      </c>
      <c r="G167" s="97">
        <f t="shared" si="26"/>
        <v>3.3749999999999987</v>
      </c>
      <c r="H167" s="33" t="s">
        <v>132</v>
      </c>
    </row>
    <row r="168" spans="1:8" ht="23" x14ac:dyDescent="0.25">
      <c r="A168" s="31">
        <v>121</v>
      </c>
      <c r="B168" s="38"/>
      <c r="C168" s="33" t="s">
        <v>182</v>
      </c>
      <c r="D168" s="55">
        <v>0.25</v>
      </c>
      <c r="E168" s="54">
        <f t="shared" si="24"/>
        <v>321.25</v>
      </c>
      <c r="F168" s="97">
        <f t="shared" si="25"/>
        <v>3.3749999999999987</v>
      </c>
      <c r="G168" s="97">
        <f t="shared" si="26"/>
        <v>3.3854166666666652</v>
      </c>
      <c r="H168" s="33" t="s">
        <v>132</v>
      </c>
    </row>
    <row r="169" spans="1:8" x14ac:dyDescent="0.25">
      <c r="A169" s="31">
        <v>122</v>
      </c>
      <c r="B169" s="38"/>
      <c r="C169" s="39" t="s">
        <v>233</v>
      </c>
      <c r="D169" s="68">
        <v>0.5</v>
      </c>
      <c r="E169" s="54">
        <f t="shared" si="24"/>
        <v>321.75</v>
      </c>
      <c r="F169" s="97">
        <f t="shared" si="25"/>
        <v>3.3854166666666652</v>
      </c>
      <c r="G169" s="97">
        <f t="shared" si="26"/>
        <v>3.4062499999999987</v>
      </c>
      <c r="H169" s="39" t="s">
        <v>113</v>
      </c>
    </row>
    <row r="170" spans="1:8" ht="23" x14ac:dyDescent="0.25">
      <c r="A170" s="31">
        <v>123</v>
      </c>
      <c r="B170" s="109" t="s">
        <v>376</v>
      </c>
      <c r="C170" s="33" t="s">
        <v>355</v>
      </c>
      <c r="D170" s="54">
        <v>0.25</v>
      </c>
      <c r="E170" s="54">
        <f t="shared" si="24"/>
        <v>322</v>
      </c>
      <c r="F170" s="97">
        <f t="shared" si="25"/>
        <v>3.4062499999999987</v>
      </c>
      <c r="G170" s="97">
        <f t="shared" si="26"/>
        <v>3.4166666666666652</v>
      </c>
      <c r="H170" s="33" t="s">
        <v>133</v>
      </c>
    </row>
    <row r="171" spans="1:8" ht="34.5" x14ac:dyDescent="0.25">
      <c r="A171" s="31">
        <v>124</v>
      </c>
      <c r="B171" s="49"/>
      <c r="C171" s="33" t="s">
        <v>356</v>
      </c>
      <c r="D171" s="54">
        <v>0.75</v>
      </c>
      <c r="E171" s="54">
        <f t="shared" si="24"/>
        <v>322.75</v>
      </c>
      <c r="F171" s="97">
        <f t="shared" si="25"/>
        <v>3.4166666666666652</v>
      </c>
      <c r="G171" s="97">
        <f t="shared" si="26"/>
        <v>3.4479166666666652</v>
      </c>
      <c r="H171" s="33" t="s">
        <v>133</v>
      </c>
    </row>
    <row r="172" spans="1:8" ht="23" x14ac:dyDescent="0.25">
      <c r="A172" s="31">
        <v>125</v>
      </c>
      <c r="B172" s="48"/>
      <c r="C172" s="33" t="s">
        <v>357</v>
      </c>
      <c r="D172" s="54">
        <v>0.75</v>
      </c>
      <c r="E172" s="54">
        <f t="shared" si="24"/>
        <v>323.5</v>
      </c>
      <c r="F172" s="97">
        <f t="shared" si="25"/>
        <v>3.4479166666666652</v>
      </c>
      <c r="G172" s="97">
        <f t="shared" si="26"/>
        <v>3.4791666666666652</v>
      </c>
      <c r="H172" s="33" t="s">
        <v>133</v>
      </c>
    </row>
    <row r="173" spans="1:8" ht="23" x14ac:dyDescent="0.25">
      <c r="A173" s="31">
        <v>126</v>
      </c>
      <c r="B173" s="109"/>
      <c r="C173" s="33" t="s">
        <v>358</v>
      </c>
      <c r="D173" s="54">
        <v>0</v>
      </c>
      <c r="E173" s="54">
        <f t="shared" si="24"/>
        <v>323.5</v>
      </c>
      <c r="F173" s="97">
        <f t="shared" si="25"/>
        <v>3.4791666666666652</v>
      </c>
      <c r="G173" s="97">
        <f t="shared" si="26"/>
        <v>3.4791666666666652</v>
      </c>
      <c r="H173" s="33" t="s">
        <v>359</v>
      </c>
    </row>
    <row r="174" spans="1:8" ht="23" x14ac:dyDescent="0.25">
      <c r="A174" s="31">
        <v>127</v>
      </c>
      <c r="B174" s="38"/>
      <c r="C174" s="39" t="s">
        <v>360</v>
      </c>
      <c r="D174" s="56">
        <v>0.25</v>
      </c>
      <c r="E174" s="54">
        <f t="shared" si="24"/>
        <v>323.75</v>
      </c>
      <c r="F174" s="97">
        <f t="shared" si="25"/>
        <v>3.4791666666666652</v>
      </c>
      <c r="G174" s="97">
        <f t="shared" si="26"/>
        <v>3.4895833333333317</v>
      </c>
      <c r="H174" s="39"/>
    </row>
    <row r="175" spans="1:8" ht="23" x14ac:dyDescent="0.25">
      <c r="A175" s="31">
        <v>128</v>
      </c>
      <c r="B175" s="38"/>
      <c r="C175" s="39" t="s">
        <v>361</v>
      </c>
      <c r="D175" s="56">
        <v>0.25</v>
      </c>
      <c r="E175" s="54">
        <f t="shared" si="24"/>
        <v>324</v>
      </c>
      <c r="F175" s="97">
        <f t="shared" si="25"/>
        <v>3.4895833333333317</v>
      </c>
      <c r="G175" s="97">
        <f t="shared" si="26"/>
        <v>3.4999999999999982</v>
      </c>
      <c r="H175" s="39" t="s">
        <v>222</v>
      </c>
    </row>
    <row r="176" spans="1:8" x14ac:dyDescent="0.25">
      <c r="A176" s="31">
        <v>129</v>
      </c>
      <c r="B176" s="110" t="s">
        <v>45</v>
      </c>
      <c r="C176" s="33" t="s">
        <v>59</v>
      </c>
      <c r="D176" s="55">
        <v>0.5</v>
      </c>
      <c r="E176" s="54">
        <f t="shared" si="24"/>
        <v>324.5</v>
      </c>
      <c r="F176" s="97">
        <f t="shared" si="25"/>
        <v>3.4999999999999982</v>
      </c>
      <c r="G176" s="97">
        <f t="shared" si="26"/>
        <v>3.5208333333333317</v>
      </c>
      <c r="H176" s="33"/>
    </row>
    <row r="177" spans="1:8" x14ac:dyDescent="0.25">
      <c r="A177" s="31">
        <v>130</v>
      </c>
      <c r="B177" s="38"/>
      <c r="C177" s="39" t="s">
        <v>362</v>
      </c>
      <c r="D177" s="56">
        <v>0.75</v>
      </c>
      <c r="E177" s="54">
        <f t="shared" si="24"/>
        <v>325.25</v>
      </c>
      <c r="F177" s="97">
        <f t="shared" si="25"/>
        <v>3.5208333333333317</v>
      </c>
      <c r="G177" s="97">
        <f t="shared" si="26"/>
        <v>3.5520833333333317</v>
      </c>
      <c r="H177" s="39"/>
    </row>
    <row r="178" spans="1:8" ht="23" x14ac:dyDescent="0.25">
      <c r="A178" s="31">
        <v>131</v>
      </c>
      <c r="B178" s="48"/>
      <c r="C178" s="33" t="s">
        <v>247</v>
      </c>
      <c r="D178" s="54">
        <v>0.75</v>
      </c>
      <c r="E178" s="54">
        <f t="shared" si="24"/>
        <v>326</v>
      </c>
      <c r="F178" s="97">
        <f t="shared" si="25"/>
        <v>3.5520833333333317</v>
      </c>
      <c r="G178" s="97">
        <f t="shared" si="26"/>
        <v>3.5833333333333317</v>
      </c>
      <c r="H178" s="33" t="s">
        <v>133</v>
      </c>
    </row>
    <row r="179" spans="1:8" ht="34.5" x14ac:dyDescent="0.25">
      <c r="A179" s="31">
        <v>132</v>
      </c>
      <c r="B179" s="49"/>
      <c r="C179" s="33" t="s">
        <v>363</v>
      </c>
      <c r="D179" s="54">
        <v>0.25</v>
      </c>
      <c r="E179" s="54">
        <f t="shared" si="24"/>
        <v>326.25</v>
      </c>
      <c r="F179" s="97">
        <f t="shared" si="25"/>
        <v>3.5833333333333317</v>
      </c>
      <c r="G179" s="97">
        <f t="shared" si="26"/>
        <v>3.5937499999999982</v>
      </c>
      <c r="H179" s="33" t="s">
        <v>133</v>
      </c>
    </row>
    <row r="180" spans="1:8" ht="23" x14ac:dyDescent="0.25">
      <c r="A180" s="31">
        <v>133</v>
      </c>
      <c r="B180" s="38" t="s">
        <v>221</v>
      </c>
      <c r="C180" s="39" t="s">
        <v>237</v>
      </c>
      <c r="D180" s="68">
        <v>0.25</v>
      </c>
      <c r="E180" s="54">
        <f t="shared" si="24"/>
        <v>326.5</v>
      </c>
      <c r="F180" s="97">
        <f t="shared" si="25"/>
        <v>3.5937499999999982</v>
      </c>
      <c r="G180" s="97">
        <f t="shared" si="26"/>
        <v>3.6041666666666647</v>
      </c>
      <c r="H180" s="39" t="s">
        <v>234</v>
      </c>
    </row>
    <row r="181" spans="1:8" ht="34.5" x14ac:dyDescent="0.25">
      <c r="A181" s="31">
        <v>134</v>
      </c>
      <c r="B181" s="38"/>
      <c r="C181" s="39" t="s">
        <v>238</v>
      </c>
      <c r="D181" s="68">
        <v>0.5</v>
      </c>
      <c r="E181" s="54">
        <f t="shared" si="24"/>
        <v>327</v>
      </c>
      <c r="F181" s="97">
        <f t="shared" si="25"/>
        <v>3.6041666666666647</v>
      </c>
      <c r="G181" s="97">
        <f t="shared" si="26"/>
        <v>3.6249999999999982</v>
      </c>
      <c r="H181" s="39" t="s">
        <v>113</v>
      </c>
    </row>
    <row r="182" spans="1:8" ht="46" x14ac:dyDescent="0.25">
      <c r="A182" s="31">
        <v>135</v>
      </c>
      <c r="B182" s="38"/>
      <c r="C182" s="39" t="s">
        <v>240</v>
      </c>
      <c r="D182" s="56">
        <v>1</v>
      </c>
      <c r="E182" s="54">
        <f t="shared" si="24"/>
        <v>328</v>
      </c>
      <c r="F182" s="97">
        <f t="shared" si="25"/>
        <v>3.6249999999999982</v>
      </c>
      <c r="G182" s="97">
        <f t="shared" si="26"/>
        <v>3.6666666666666647</v>
      </c>
      <c r="H182" s="39" t="s">
        <v>129</v>
      </c>
    </row>
    <row r="183" spans="1:8" ht="23" x14ac:dyDescent="0.25">
      <c r="A183" s="31">
        <v>136</v>
      </c>
      <c r="B183" s="49"/>
      <c r="C183" s="33" t="s">
        <v>241</v>
      </c>
      <c r="D183" s="54">
        <v>0.75</v>
      </c>
      <c r="E183" s="54">
        <f t="shared" si="24"/>
        <v>328.75</v>
      </c>
      <c r="F183" s="97">
        <f t="shared" si="25"/>
        <v>3.6666666666666647</v>
      </c>
      <c r="G183" s="97">
        <f t="shared" si="26"/>
        <v>3.6979166666666647</v>
      </c>
      <c r="H183" s="33" t="s">
        <v>129</v>
      </c>
    </row>
    <row r="184" spans="1:8" ht="23" x14ac:dyDescent="0.25">
      <c r="A184" s="31">
        <v>137</v>
      </c>
      <c r="B184" s="49"/>
      <c r="C184" s="33" t="s">
        <v>184</v>
      </c>
      <c r="D184" s="54">
        <v>0.25</v>
      </c>
      <c r="E184" s="54">
        <f t="shared" si="24"/>
        <v>329</v>
      </c>
      <c r="F184" s="97">
        <f t="shared" si="25"/>
        <v>3.6979166666666647</v>
      </c>
      <c r="G184" s="97">
        <f t="shared" si="26"/>
        <v>3.7083333333333313</v>
      </c>
      <c r="H184" s="33" t="s">
        <v>132</v>
      </c>
    </row>
    <row r="185" spans="1:8" x14ac:dyDescent="0.25">
      <c r="A185" s="31">
        <v>138</v>
      </c>
      <c r="B185" s="49"/>
      <c r="C185" s="33" t="s">
        <v>364</v>
      </c>
      <c r="D185" s="54">
        <v>0</v>
      </c>
      <c r="E185" s="54">
        <f t="shared" si="24"/>
        <v>329</v>
      </c>
      <c r="F185" s="97">
        <f t="shared" si="25"/>
        <v>3.7083333333333313</v>
      </c>
      <c r="G185" s="97">
        <f t="shared" si="26"/>
        <v>3.7083333333333313</v>
      </c>
      <c r="H185" s="33" t="s">
        <v>130</v>
      </c>
    </row>
    <row r="186" spans="1:8" x14ac:dyDescent="0.25">
      <c r="A186" s="31">
        <v>139</v>
      </c>
      <c r="B186" s="49" t="s">
        <v>198</v>
      </c>
      <c r="C186" s="63" t="s">
        <v>318</v>
      </c>
      <c r="D186" s="54">
        <v>1</v>
      </c>
      <c r="E186" s="54">
        <f t="shared" si="24"/>
        <v>330</v>
      </c>
      <c r="F186" s="97">
        <f t="shared" si="25"/>
        <v>3.7083333333333313</v>
      </c>
      <c r="G186" s="97">
        <f t="shared" si="26"/>
        <v>3.7499999999999978</v>
      </c>
      <c r="H186" s="33"/>
    </row>
    <row r="187" spans="1:8" ht="23" x14ac:dyDescent="0.25">
      <c r="A187" s="31">
        <v>140</v>
      </c>
      <c r="B187" s="38"/>
      <c r="C187" s="33" t="s">
        <v>242</v>
      </c>
      <c r="D187" s="55">
        <v>0.75</v>
      </c>
      <c r="E187" s="54">
        <f t="shared" si="24"/>
        <v>330.75</v>
      </c>
      <c r="F187" s="97">
        <f t="shared" si="25"/>
        <v>3.7499999999999978</v>
      </c>
      <c r="G187" s="97">
        <f t="shared" si="26"/>
        <v>3.7812499999999978</v>
      </c>
      <c r="H187" s="33" t="s">
        <v>129</v>
      </c>
    </row>
    <row r="188" spans="1:8" ht="23" x14ac:dyDescent="0.25">
      <c r="A188" s="31">
        <v>141</v>
      </c>
      <c r="B188" s="38"/>
      <c r="C188" s="33" t="s">
        <v>154</v>
      </c>
      <c r="D188" s="55">
        <v>0.25</v>
      </c>
      <c r="E188" s="54">
        <f t="shared" si="24"/>
        <v>331</v>
      </c>
      <c r="F188" s="97">
        <f t="shared" si="25"/>
        <v>3.7812499999999978</v>
      </c>
      <c r="G188" s="97">
        <f t="shared" si="26"/>
        <v>3.7916666666666643</v>
      </c>
      <c r="H188" s="33" t="s">
        <v>132</v>
      </c>
    </row>
    <row r="189" spans="1:8" ht="23" x14ac:dyDescent="0.25">
      <c r="A189" s="31">
        <v>142</v>
      </c>
      <c r="B189" s="38"/>
      <c r="C189" s="33" t="s">
        <v>182</v>
      </c>
      <c r="D189" s="55">
        <v>0.25</v>
      </c>
      <c r="E189" s="54">
        <f t="shared" si="24"/>
        <v>331.25</v>
      </c>
      <c r="F189" s="97">
        <f t="shared" si="25"/>
        <v>3.7916666666666643</v>
      </c>
      <c r="G189" s="97">
        <f t="shared" si="26"/>
        <v>3.8020833333333308</v>
      </c>
      <c r="H189" s="33" t="s">
        <v>132</v>
      </c>
    </row>
    <row r="190" spans="1:8" x14ac:dyDescent="0.25">
      <c r="A190" s="31">
        <v>143</v>
      </c>
      <c r="B190" s="38"/>
      <c r="C190" s="39" t="s">
        <v>233</v>
      </c>
      <c r="D190" s="68">
        <v>0.5</v>
      </c>
      <c r="E190" s="54">
        <f t="shared" si="24"/>
        <v>331.75</v>
      </c>
      <c r="F190" s="97">
        <f t="shared" si="25"/>
        <v>3.8020833333333308</v>
      </c>
      <c r="G190" s="97">
        <f t="shared" si="26"/>
        <v>3.8229166666666643</v>
      </c>
      <c r="H190" s="39" t="s">
        <v>113</v>
      </c>
    </row>
    <row r="191" spans="1:8" ht="23" x14ac:dyDescent="0.25">
      <c r="A191" s="31">
        <v>144</v>
      </c>
      <c r="B191" s="38"/>
      <c r="C191" s="39" t="s">
        <v>237</v>
      </c>
      <c r="D191" s="68">
        <v>0.25</v>
      </c>
      <c r="E191" s="54">
        <f t="shared" si="24"/>
        <v>332</v>
      </c>
      <c r="F191" s="97">
        <f t="shared" si="25"/>
        <v>3.8229166666666643</v>
      </c>
      <c r="G191" s="97">
        <f t="shared" si="26"/>
        <v>3.8333333333333308</v>
      </c>
      <c r="H191" s="39" t="s">
        <v>113</v>
      </c>
    </row>
    <row r="192" spans="1:8" ht="34.5" x14ac:dyDescent="0.25">
      <c r="A192" s="31">
        <v>145</v>
      </c>
      <c r="B192" s="38"/>
      <c r="C192" s="33" t="s">
        <v>239</v>
      </c>
      <c r="D192" s="55">
        <v>0.5</v>
      </c>
      <c r="E192" s="54">
        <f t="shared" si="24"/>
        <v>332.5</v>
      </c>
      <c r="F192" s="97">
        <f t="shared" si="25"/>
        <v>3.8333333333333308</v>
      </c>
      <c r="G192" s="97">
        <f t="shared" si="26"/>
        <v>3.8541666666666643</v>
      </c>
      <c r="H192" s="33" t="s">
        <v>113</v>
      </c>
    </row>
    <row r="193" spans="1:8" ht="46" x14ac:dyDescent="0.25">
      <c r="A193" s="31">
        <v>146</v>
      </c>
      <c r="B193" s="50"/>
      <c r="C193" s="33" t="s">
        <v>244</v>
      </c>
      <c r="D193" s="54">
        <v>1</v>
      </c>
      <c r="E193" s="54">
        <f t="shared" si="24"/>
        <v>333.5</v>
      </c>
      <c r="F193" s="97">
        <f t="shared" si="25"/>
        <v>3.8541666666666643</v>
      </c>
      <c r="G193" s="97">
        <f t="shared" si="26"/>
        <v>3.8958333333333308</v>
      </c>
      <c r="H193" s="33" t="s">
        <v>129</v>
      </c>
    </row>
    <row r="194" spans="1:8" ht="23" x14ac:dyDescent="0.25">
      <c r="A194" s="31">
        <v>147</v>
      </c>
      <c r="B194" s="50"/>
      <c r="C194" s="33" t="s">
        <v>241</v>
      </c>
      <c r="D194" s="54">
        <v>0.75</v>
      </c>
      <c r="E194" s="54">
        <f t="shared" si="24"/>
        <v>334.25</v>
      </c>
      <c r="F194" s="97">
        <f t="shared" si="25"/>
        <v>3.8958333333333308</v>
      </c>
      <c r="G194" s="97">
        <f t="shared" si="26"/>
        <v>3.9270833333333308</v>
      </c>
      <c r="H194" s="33" t="s">
        <v>129</v>
      </c>
    </row>
    <row r="195" spans="1:8" ht="23" x14ac:dyDescent="0.25">
      <c r="A195" s="31">
        <v>148</v>
      </c>
      <c r="B195" s="50"/>
      <c r="C195" s="33" t="s">
        <v>184</v>
      </c>
      <c r="D195" s="54">
        <v>0.25</v>
      </c>
      <c r="E195" s="54">
        <f t="shared" si="24"/>
        <v>334.5</v>
      </c>
      <c r="F195" s="97">
        <f t="shared" si="25"/>
        <v>3.9270833333333308</v>
      </c>
      <c r="G195" s="97">
        <f t="shared" si="26"/>
        <v>3.9374999999999973</v>
      </c>
      <c r="H195" s="33" t="s">
        <v>132</v>
      </c>
    </row>
    <row r="196" spans="1:8" x14ac:dyDescent="0.25">
      <c r="A196" s="31">
        <v>149</v>
      </c>
      <c r="B196" s="50"/>
      <c r="C196" s="33" t="s">
        <v>364</v>
      </c>
      <c r="D196" s="54">
        <v>0</v>
      </c>
      <c r="E196" s="54">
        <f t="shared" si="24"/>
        <v>334.5</v>
      </c>
      <c r="F196" s="97">
        <f t="shared" si="25"/>
        <v>3.9374999999999973</v>
      </c>
      <c r="G196" s="97">
        <f t="shared" si="26"/>
        <v>3.9374999999999973</v>
      </c>
      <c r="H196" s="33" t="s">
        <v>130</v>
      </c>
    </row>
    <row r="197" spans="1:8" x14ac:dyDescent="0.25">
      <c r="A197" s="31">
        <v>150</v>
      </c>
      <c r="B197" s="38" t="s">
        <v>199</v>
      </c>
      <c r="C197" s="63" t="s">
        <v>322</v>
      </c>
      <c r="D197" s="54">
        <v>1</v>
      </c>
      <c r="E197" s="54">
        <f t="shared" si="24"/>
        <v>335.5</v>
      </c>
      <c r="F197" s="97">
        <f t="shared" si="25"/>
        <v>3.9374999999999973</v>
      </c>
      <c r="G197" s="97">
        <f t="shared" si="26"/>
        <v>3.9791666666666639</v>
      </c>
      <c r="H197" s="33"/>
    </row>
    <row r="198" spans="1:8" ht="23" x14ac:dyDescent="0.25">
      <c r="A198" s="31">
        <v>151</v>
      </c>
      <c r="B198" s="38"/>
      <c r="C198" s="33" t="s">
        <v>251</v>
      </c>
      <c r="D198" s="55">
        <v>0.5</v>
      </c>
      <c r="E198" s="54">
        <f t="shared" si="24"/>
        <v>336</v>
      </c>
      <c r="F198" s="97">
        <f t="shared" si="25"/>
        <v>3.9791666666666639</v>
      </c>
      <c r="G198" s="97">
        <f t="shared" si="26"/>
        <v>3.9999999999999973</v>
      </c>
      <c r="H198" s="33" t="s">
        <v>129</v>
      </c>
    </row>
    <row r="199" spans="1:8" ht="6" customHeight="1" x14ac:dyDescent="0.25"/>
    <row r="200" spans="1:8" ht="12.75" customHeight="1" x14ac:dyDescent="0.25">
      <c r="A200" s="115">
        <v>42868</v>
      </c>
      <c r="B200" s="115"/>
      <c r="C200" s="115"/>
      <c r="D200" s="115"/>
      <c r="E200" s="115"/>
      <c r="F200" s="115"/>
      <c r="G200" s="115"/>
      <c r="H200" s="115"/>
    </row>
    <row r="201" spans="1:8" ht="6" customHeight="1" x14ac:dyDescent="0.25">
      <c r="A201" s="27"/>
      <c r="B201" s="28"/>
      <c r="C201" s="29"/>
      <c r="D201" s="53"/>
      <c r="E201" s="53"/>
      <c r="F201" s="100"/>
      <c r="G201" s="100"/>
      <c r="H201" s="29"/>
    </row>
    <row r="202" spans="1:8" x14ac:dyDescent="0.25">
      <c r="A202" s="31">
        <v>152</v>
      </c>
      <c r="B202" s="110" t="s">
        <v>45</v>
      </c>
      <c r="C202" s="33" t="s">
        <v>59</v>
      </c>
      <c r="D202" s="55">
        <v>0.5</v>
      </c>
      <c r="E202" s="54">
        <f>E198+D202</f>
        <v>336.5</v>
      </c>
      <c r="F202" s="97">
        <f>G198</f>
        <v>3.9999999999999973</v>
      </c>
      <c r="G202" s="97">
        <f>F202+D202/24</f>
        <v>4.0208333333333304</v>
      </c>
      <c r="H202" s="33"/>
    </row>
    <row r="203" spans="1:8" ht="23" x14ac:dyDescent="0.25">
      <c r="A203" s="31">
        <v>153</v>
      </c>
      <c r="B203" s="38"/>
      <c r="C203" s="33" t="s">
        <v>154</v>
      </c>
      <c r="D203" s="55">
        <v>0.25</v>
      </c>
      <c r="E203" s="54">
        <f>E202+D203</f>
        <v>336.75</v>
      </c>
      <c r="F203" s="97">
        <f>G202</f>
        <v>4.0208333333333304</v>
      </c>
      <c r="G203" s="97">
        <f t="shared" ref="G203" si="27">F203+D203/24</f>
        <v>4.0312499999999973</v>
      </c>
      <c r="H203" s="33" t="s">
        <v>132</v>
      </c>
    </row>
    <row r="204" spans="1:8" ht="23" x14ac:dyDescent="0.25">
      <c r="A204" s="31">
        <v>154</v>
      </c>
      <c r="B204" s="38"/>
      <c r="C204" s="33" t="s">
        <v>182</v>
      </c>
      <c r="D204" s="55">
        <v>0.25</v>
      </c>
      <c r="E204" s="54">
        <f t="shared" ref="E204:E248" si="28">E203+D204</f>
        <v>337</v>
      </c>
      <c r="F204" s="97">
        <f t="shared" ref="F204:F248" si="29">G203</f>
        <v>4.0312499999999973</v>
      </c>
      <c r="G204" s="97">
        <f t="shared" ref="G204:G248" si="30">F204+D204/24</f>
        <v>4.0416666666666643</v>
      </c>
      <c r="H204" s="33" t="s">
        <v>132</v>
      </c>
    </row>
    <row r="205" spans="1:8" x14ac:dyDescent="0.25">
      <c r="A205" s="31">
        <v>155</v>
      </c>
      <c r="B205" s="38"/>
      <c r="C205" s="39" t="s">
        <v>233</v>
      </c>
      <c r="D205" s="68">
        <v>0.5</v>
      </c>
      <c r="E205" s="54">
        <f t="shared" si="28"/>
        <v>337.5</v>
      </c>
      <c r="F205" s="97">
        <f t="shared" si="29"/>
        <v>4.0416666666666643</v>
      </c>
      <c r="G205" s="97">
        <f t="shared" si="30"/>
        <v>4.0624999999999973</v>
      </c>
      <c r="H205" s="39" t="s">
        <v>113</v>
      </c>
    </row>
    <row r="206" spans="1:8" ht="23" x14ac:dyDescent="0.25">
      <c r="A206" s="31">
        <v>156</v>
      </c>
      <c r="B206" s="38"/>
      <c r="C206" s="39" t="s">
        <v>237</v>
      </c>
      <c r="D206" s="68">
        <v>0.25</v>
      </c>
      <c r="E206" s="54">
        <f t="shared" si="28"/>
        <v>337.75</v>
      </c>
      <c r="F206" s="97">
        <f t="shared" si="29"/>
        <v>4.0624999999999973</v>
      </c>
      <c r="G206" s="97">
        <f t="shared" si="30"/>
        <v>4.0729166666666643</v>
      </c>
      <c r="H206" s="39" t="s">
        <v>113</v>
      </c>
    </row>
    <row r="207" spans="1:8" ht="34.5" x14ac:dyDescent="0.25">
      <c r="A207" s="31">
        <v>157</v>
      </c>
      <c r="B207" s="38"/>
      <c r="C207" s="33" t="s">
        <v>183</v>
      </c>
      <c r="D207" s="55">
        <v>0.5</v>
      </c>
      <c r="E207" s="54">
        <f t="shared" si="28"/>
        <v>338.25</v>
      </c>
      <c r="F207" s="97">
        <f t="shared" si="29"/>
        <v>4.0729166666666643</v>
      </c>
      <c r="G207" s="97">
        <f t="shared" si="30"/>
        <v>4.0937499999999973</v>
      </c>
      <c r="H207" s="33" t="s">
        <v>113</v>
      </c>
    </row>
    <row r="208" spans="1:8" ht="46" x14ac:dyDescent="0.25">
      <c r="A208" s="31">
        <v>158</v>
      </c>
      <c r="B208" s="50"/>
      <c r="C208" s="33" t="s">
        <v>244</v>
      </c>
      <c r="D208" s="54">
        <v>1</v>
      </c>
      <c r="E208" s="54">
        <f t="shared" si="28"/>
        <v>339.25</v>
      </c>
      <c r="F208" s="97">
        <f t="shared" si="29"/>
        <v>4.0937499999999973</v>
      </c>
      <c r="G208" s="97">
        <f t="shared" si="30"/>
        <v>4.1354166666666643</v>
      </c>
      <c r="H208" s="33" t="s">
        <v>129</v>
      </c>
    </row>
    <row r="209" spans="1:8" ht="23" x14ac:dyDescent="0.25">
      <c r="A209" s="31">
        <v>159</v>
      </c>
      <c r="B209" s="50"/>
      <c r="C209" s="33" t="s">
        <v>241</v>
      </c>
      <c r="D209" s="54">
        <v>0.75</v>
      </c>
      <c r="E209" s="54">
        <f t="shared" si="28"/>
        <v>340</v>
      </c>
      <c r="F209" s="97">
        <f t="shared" si="29"/>
        <v>4.1354166666666643</v>
      </c>
      <c r="G209" s="97">
        <f t="shared" si="30"/>
        <v>4.1666666666666643</v>
      </c>
      <c r="H209" s="33" t="s">
        <v>129</v>
      </c>
    </row>
    <row r="210" spans="1:8" ht="23" x14ac:dyDescent="0.25">
      <c r="A210" s="31">
        <v>160</v>
      </c>
      <c r="B210" s="50"/>
      <c r="C210" s="33" t="s">
        <v>184</v>
      </c>
      <c r="D210" s="54">
        <v>0.25</v>
      </c>
      <c r="E210" s="54">
        <f t="shared" si="28"/>
        <v>340.25</v>
      </c>
      <c r="F210" s="97">
        <f t="shared" si="29"/>
        <v>4.1666666666666643</v>
      </c>
      <c r="G210" s="97">
        <f t="shared" si="30"/>
        <v>4.1770833333333313</v>
      </c>
      <c r="H210" s="33" t="s">
        <v>132</v>
      </c>
    </row>
    <row r="211" spans="1:8" x14ac:dyDescent="0.25">
      <c r="A211" s="31">
        <v>161</v>
      </c>
      <c r="B211" s="50"/>
      <c r="C211" s="33" t="s">
        <v>364</v>
      </c>
      <c r="D211" s="54">
        <v>0</v>
      </c>
      <c r="E211" s="54">
        <f t="shared" si="28"/>
        <v>340.25</v>
      </c>
      <c r="F211" s="97">
        <f t="shared" si="29"/>
        <v>4.1770833333333313</v>
      </c>
      <c r="G211" s="97">
        <f t="shared" si="30"/>
        <v>4.1770833333333313</v>
      </c>
      <c r="H211" s="33" t="s">
        <v>130</v>
      </c>
    </row>
    <row r="212" spans="1:8" x14ac:dyDescent="0.25">
      <c r="A212" s="31">
        <v>162</v>
      </c>
      <c r="B212" s="32" t="s">
        <v>200</v>
      </c>
      <c r="C212" s="64" t="s">
        <v>323</v>
      </c>
      <c r="D212" s="54">
        <v>1</v>
      </c>
      <c r="E212" s="54">
        <f t="shared" si="28"/>
        <v>341.25</v>
      </c>
      <c r="F212" s="97">
        <f t="shared" si="29"/>
        <v>4.1770833333333313</v>
      </c>
      <c r="G212" s="97">
        <f t="shared" si="30"/>
        <v>4.2187499999999982</v>
      </c>
      <c r="H212" s="33"/>
    </row>
    <row r="213" spans="1:8" ht="23" x14ac:dyDescent="0.25">
      <c r="A213" s="31">
        <v>163</v>
      </c>
      <c r="B213" s="38"/>
      <c r="C213" s="33" t="s">
        <v>251</v>
      </c>
      <c r="D213" s="55">
        <v>0.75</v>
      </c>
      <c r="E213" s="54">
        <f t="shared" si="28"/>
        <v>342</v>
      </c>
      <c r="F213" s="97">
        <f t="shared" si="29"/>
        <v>4.2187499999999982</v>
      </c>
      <c r="G213" s="97">
        <f t="shared" si="30"/>
        <v>4.2499999999999982</v>
      </c>
      <c r="H213" s="33" t="s">
        <v>129</v>
      </c>
    </row>
    <row r="214" spans="1:8" ht="23" x14ac:dyDescent="0.25">
      <c r="A214" s="31">
        <v>164</v>
      </c>
      <c r="B214" s="38"/>
      <c r="C214" s="33" t="s">
        <v>154</v>
      </c>
      <c r="D214" s="55">
        <v>0.25</v>
      </c>
      <c r="E214" s="54">
        <f t="shared" si="28"/>
        <v>342.25</v>
      </c>
      <c r="F214" s="97">
        <f t="shared" si="29"/>
        <v>4.2499999999999982</v>
      </c>
      <c r="G214" s="97">
        <f t="shared" si="30"/>
        <v>4.2604166666666652</v>
      </c>
      <c r="H214" s="33" t="s">
        <v>132</v>
      </c>
    </row>
    <row r="215" spans="1:8" ht="23" x14ac:dyDescent="0.25">
      <c r="A215" s="31">
        <v>165</v>
      </c>
      <c r="B215" s="38"/>
      <c r="C215" s="33" t="s">
        <v>182</v>
      </c>
      <c r="D215" s="55">
        <v>0.25</v>
      </c>
      <c r="E215" s="54">
        <f t="shared" si="28"/>
        <v>342.5</v>
      </c>
      <c r="F215" s="97">
        <f t="shared" si="29"/>
        <v>4.2604166666666652</v>
      </c>
      <c r="G215" s="97">
        <f t="shared" si="30"/>
        <v>4.2708333333333321</v>
      </c>
      <c r="H215" s="33" t="s">
        <v>132</v>
      </c>
    </row>
    <row r="216" spans="1:8" x14ac:dyDescent="0.25">
      <c r="A216" s="31">
        <v>166</v>
      </c>
      <c r="B216" s="38"/>
      <c r="C216" s="39" t="s">
        <v>233</v>
      </c>
      <c r="D216" s="68">
        <v>0.5</v>
      </c>
      <c r="E216" s="54">
        <f t="shared" si="28"/>
        <v>343</v>
      </c>
      <c r="F216" s="97">
        <f t="shared" si="29"/>
        <v>4.2708333333333321</v>
      </c>
      <c r="G216" s="97">
        <f t="shared" si="30"/>
        <v>4.2916666666666652</v>
      </c>
      <c r="H216" s="39" t="s">
        <v>113</v>
      </c>
    </row>
    <row r="217" spans="1:8" x14ac:dyDescent="0.25">
      <c r="A217" s="31">
        <v>167</v>
      </c>
      <c r="B217" s="38" t="s">
        <v>13</v>
      </c>
      <c r="C217" s="39" t="s">
        <v>185</v>
      </c>
      <c r="D217" s="56">
        <v>0.25</v>
      </c>
      <c r="E217" s="54">
        <f t="shared" si="28"/>
        <v>343.25</v>
      </c>
      <c r="F217" s="97">
        <f t="shared" si="29"/>
        <v>4.2916666666666652</v>
      </c>
      <c r="G217" s="97">
        <f t="shared" si="30"/>
        <v>4.3020833333333321</v>
      </c>
      <c r="H217" s="39" t="s">
        <v>133</v>
      </c>
    </row>
    <row r="218" spans="1:8" ht="46" x14ac:dyDescent="0.25">
      <c r="A218" s="31">
        <v>168</v>
      </c>
      <c r="B218" s="38"/>
      <c r="C218" s="39" t="s">
        <v>248</v>
      </c>
      <c r="D218" s="56">
        <v>1</v>
      </c>
      <c r="E218" s="54">
        <f t="shared" si="28"/>
        <v>344.25</v>
      </c>
      <c r="F218" s="97">
        <f t="shared" si="29"/>
        <v>4.3020833333333321</v>
      </c>
      <c r="G218" s="97">
        <f t="shared" si="30"/>
        <v>4.3437499999999991</v>
      </c>
      <c r="H218" s="39" t="s">
        <v>133</v>
      </c>
    </row>
    <row r="219" spans="1:8" ht="34.5" x14ac:dyDescent="0.25">
      <c r="A219" s="31">
        <v>169</v>
      </c>
      <c r="B219" s="38"/>
      <c r="C219" s="39" t="s">
        <v>255</v>
      </c>
      <c r="D219" s="56">
        <v>0</v>
      </c>
      <c r="E219" s="54">
        <f t="shared" si="28"/>
        <v>344.25</v>
      </c>
      <c r="F219" s="97">
        <f t="shared" si="29"/>
        <v>4.3437499999999991</v>
      </c>
      <c r="G219" s="97">
        <f t="shared" si="30"/>
        <v>4.3437499999999991</v>
      </c>
      <c r="H219" s="39" t="s">
        <v>223</v>
      </c>
    </row>
    <row r="220" spans="1:8" x14ac:dyDescent="0.25">
      <c r="A220" s="31">
        <v>170</v>
      </c>
      <c r="B220" s="38"/>
      <c r="C220" s="63" t="s">
        <v>324</v>
      </c>
      <c r="D220" s="56">
        <v>0.75</v>
      </c>
      <c r="E220" s="54">
        <f t="shared" si="28"/>
        <v>345</v>
      </c>
      <c r="F220" s="97">
        <f t="shared" si="29"/>
        <v>4.3437499999999991</v>
      </c>
      <c r="G220" s="97">
        <f t="shared" si="30"/>
        <v>4.3749999999999991</v>
      </c>
      <c r="H220" s="39" t="s">
        <v>114</v>
      </c>
    </row>
    <row r="221" spans="1:8" x14ac:dyDescent="0.25">
      <c r="A221" s="31">
        <v>171</v>
      </c>
      <c r="B221" s="38" t="s">
        <v>104</v>
      </c>
      <c r="C221" s="39" t="s">
        <v>153</v>
      </c>
      <c r="D221" s="56">
        <v>1</v>
      </c>
      <c r="E221" s="54">
        <f t="shared" si="28"/>
        <v>346</v>
      </c>
      <c r="F221" s="97">
        <f t="shared" si="29"/>
        <v>4.3749999999999991</v>
      </c>
      <c r="G221" s="97">
        <f t="shared" si="30"/>
        <v>4.4166666666666661</v>
      </c>
      <c r="H221" s="39" t="s">
        <v>114</v>
      </c>
    </row>
    <row r="222" spans="1:8" ht="34.5" x14ac:dyDescent="0.25">
      <c r="A222" s="31">
        <v>172</v>
      </c>
      <c r="B222" s="38"/>
      <c r="C222" s="39" t="s">
        <v>256</v>
      </c>
      <c r="D222" s="56">
        <v>0.75</v>
      </c>
      <c r="E222" s="54">
        <f t="shared" si="28"/>
        <v>346.75</v>
      </c>
      <c r="F222" s="97">
        <f t="shared" si="29"/>
        <v>4.4166666666666661</v>
      </c>
      <c r="G222" s="97">
        <f t="shared" si="30"/>
        <v>4.4479166666666661</v>
      </c>
      <c r="H222" s="39" t="s">
        <v>133</v>
      </c>
    </row>
    <row r="223" spans="1:8" ht="23" x14ac:dyDescent="0.25">
      <c r="A223" s="31">
        <v>173</v>
      </c>
      <c r="B223" s="49"/>
      <c r="C223" s="33" t="s">
        <v>247</v>
      </c>
      <c r="D223" s="54">
        <v>0.75</v>
      </c>
      <c r="E223" s="54">
        <f t="shared" si="28"/>
        <v>347.5</v>
      </c>
      <c r="F223" s="97">
        <f t="shared" si="29"/>
        <v>4.4479166666666661</v>
      </c>
      <c r="G223" s="97">
        <f t="shared" si="30"/>
        <v>4.4791666666666661</v>
      </c>
      <c r="H223" s="33" t="s">
        <v>133</v>
      </c>
    </row>
    <row r="224" spans="1:8" ht="23" x14ac:dyDescent="0.25">
      <c r="A224" s="31">
        <v>174</v>
      </c>
      <c r="B224" s="49"/>
      <c r="C224" s="33" t="s">
        <v>155</v>
      </c>
      <c r="D224" s="54">
        <v>0.25</v>
      </c>
      <c r="E224" s="54">
        <f t="shared" si="28"/>
        <v>347.75</v>
      </c>
      <c r="F224" s="97">
        <f t="shared" si="29"/>
        <v>4.4791666666666661</v>
      </c>
      <c r="G224" s="97">
        <f t="shared" si="30"/>
        <v>4.489583333333333</v>
      </c>
      <c r="H224" s="33" t="s">
        <v>133</v>
      </c>
    </row>
    <row r="225" spans="1:8" x14ac:dyDescent="0.25">
      <c r="A225" s="31">
        <v>175</v>
      </c>
      <c r="B225" s="49"/>
      <c r="C225" s="33" t="s">
        <v>181</v>
      </c>
      <c r="D225" s="54">
        <v>0.25</v>
      </c>
      <c r="E225" s="54">
        <f t="shared" si="28"/>
        <v>348</v>
      </c>
      <c r="F225" s="97">
        <f t="shared" si="29"/>
        <v>4.489583333333333</v>
      </c>
      <c r="G225" s="97">
        <f t="shared" si="30"/>
        <v>4.5</v>
      </c>
      <c r="H225" s="33"/>
    </row>
    <row r="226" spans="1:8" x14ac:dyDescent="0.25">
      <c r="A226" s="31">
        <v>176</v>
      </c>
      <c r="B226" s="110" t="s">
        <v>45</v>
      </c>
      <c r="C226" s="33" t="s">
        <v>59</v>
      </c>
      <c r="D226" s="55">
        <v>0.5</v>
      </c>
      <c r="E226" s="54">
        <f t="shared" si="28"/>
        <v>348.5</v>
      </c>
      <c r="F226" s="97">
        <f t="shared" si="29"/>
        <v>4.5</v>
      </c>
      <c r="G226" s="97">
        <f t="shared" si="30"/>
        <v>4.520833333333333</v>
      </c>
      <c r="H226" s="33"/>
    </row>
    <row r="227" spans="1:8" ht="23" x14ac:dyDescent="0.25">
      <c r="A227" s="31">
        <v>177</v>
      </c>
      <c r="B227" s="38" t="s">
        <v>221</v>
      </c>
      <c r="C227" s="39" t="s">
        <v>237</v>
      </c>
      <c r="D227" s="68">
        <v>0.5</v>
      </c>
      <c r="E227" s="54">
        <f t="shared" si="28"/>
        <v>349</v>
      </c>
      <c r="F227" s="97">
        <f t="shared" si="29"/>
        <v>4.520833333333333</v>
      </c>
      <c r="G227" s="97">
        <f t="shared" si="30"/>
        <v>4.5416666666666661</v>
      </c>
      <c r="H227" s="39" t="s">
        <v>234</v>
      </c>
    </row>
    <row r="228" spans="1:8" ht="34.5" x14ac:dyDescent="0.25">
      <c r="A228" s="31">
        <v>178</v>
      </c>
      <c r="B228" s="38"/>
      <c r="C228" s="39" t="s">
        <v>238</v>
      </c>
      <c r="D228" s="68">
        <v>0.75</v>
      </c>
      <c r="E228" s="54">
        <f t="shared" si="28"/>
        <v>349.75</v>
      </c>
      <c r="F228" s="97">
        <f t="shared" si="29"/>
        <v>4.5416666666666661</v>
      </c>
      <c r="G228" s="97">
        <f t="shared" si="30"/>
        <v>4.5729166666666661</v>
      </c>
      <c r="H228" s="39" t="s">
        <v>113</v>
      </c>
    </row>
    <row r="229" spans="1:8" ht="46" x14ac:dyDescent="0.25">
      <c r="A229" s="31">
        <v>179</v>
      </c>
      <c r="B229" s="38"/>
      <c r="C229" s="39" t="s">
        <v>240</v>
      </c>
      <c r="D229" s="56">
        <v>1</v>
      </c>
      <c r="E229" s="54">
        <f t="shared" si="28"/>
        <v>350.75</v>
      </c>
      <c r="F229" s="97">
        <f t="shared" si="29"/>
        <v>4.5729166666666661</v>
      </c>
      <c r="G229" s="97">
        <f t="shared" si="30"/>
        <v>4.614583333333333</v>
      </c>
      <c r="H229" s="39" t="s">
        <v>129</v>
      </c>
    </row>
    <row r="230" spans="1:8" ht="23" x14ac:dyDescent="0.25">
      <c r="A230" s="31">
        <v>180</v>
      </c>
      <c r="B230" s="50"/>
      <c r="C230" s="33" t="s">
        <v>241</v>
      </c>
      <c r="D230" s="54">
        <v>0.75</v>
      </c>
      <c r="E230" s="54">
        <f t="shared" si="28"/>
        <v>351.5</v>
      </c>
      <c r="F230" s="97">
        <f t="shared" si="29"/>
        <v>4.614583333333333</v>
      </c>
      <c r="G230" s="97">
        <f t="shared" si="30"/>
        <v>4.645833333333333</v>
      </c>
      <c r="H230" s="33" t="s">
        <v>129</v>
      </c>
    </row>
    <row r="231" spans="1:8" ht="23" x14ac:dyDescent="0.25">
      <c r="A231" s="31">
        <v>181</v>
      </c>
      <c r="B231" s="50"/>
      <c r="C231" s="33" t="s">
        <v>184</v>
      </c>
      <c r="D231" s="54">
        <v>0.25</v>
      </c>
      <c r="E231" s="54">
        <f t="shared" si="28"/>
        <v>351.75</v>
      </c>
      <c r="F231" s="97">
        <f t="shared" si="29"/>
        <v>4.645833333333333</v>
      </c>
      <c r="G231" s="97">
        <f t="shared" si="30"/>
        <v>4.65625</v>
      </c>
      <c r="H231" s="33" t="s">
        <v>132</v>
      </c>
    </row>
    <row r="232" spans="1:8" x14ac:dyDescent="0.25">
      <c r="A232" s="31">
        <v>182</v>
      </c>
      <c r="B232" s="50"/>
      <c r="C232" s="33" t="s">
        <v>245</v>
      </c>
      <c r="D232" s="54">
        <v>0</v>
      </c>
      <c r="E232" s="54">
        <f t="shared" si="28"/>
        <v>351.75</v>
      </c>
      <c r="F232" s="97">
        <f t="shared" si="29"/>
        <v>4.65625</v>
      </c>
      <c r="G232" s="97">
        <f t="shared" si="30"/>
        <v>4.65625</v>
      </c>
      <c r="H232" s="33" t="s">
        <v>130</v>
      </c>
    </row>
    <row r="233" spans="1:8" x14ac:dyDescent="0.25">
      <c r="A233" s="31">
        <v>183</v>
      </c>
      <c r="B233" s="32" t="s">
        <v>201</v>
      </c>
      <c r="C233" s="63" t="s">
        <v>325</v>
      </c>
      <c r="D233" s="54">
        <v>1</v>
      </c>
      <c r="E233" s="54">
        <f t="shared" si="28"/>
        <v>352.75</v>
      </c>
      <c r="F233" s="97">
        <f t="shared" si="29"/>
        <v>4.65625</v>
      </c>
      <c r="G233" s="97">
        <f t="shared" si="30"/>
        <v>4.697916666666667</v>
      </c>
      <c r="H233" s="33"/>
    </row>
    <row r="234" spans="1:8" ht="23" x14ac:dyDescent="0.25">
      <c r="A234" s="31">
        <v>184</v>
      </c>
      <c r="B234" s="38"/>
      <c r="C234" s="33" t="s">
        <v>242</v>
      </c>
      <c r="D234" s="55">
        <v>0.75</v>
      </c>
      <c r="E234" s="54">
        <f t="shared" si="28"/>
        <v>353.5</v>
      </c>
      <c r="F234" s="97">
        <f t="shared" si="29"/>
        <v>4.697916666666667</v>
      </c>
      <c r="G234" s="97">
        <f t="shared" si="30"/>
        <v>4.729166666666667</v>
      </c>
      <c r="H234" s="33" t="s">
        <v>129</v>
      </c>
    </row>
    <row r="235" spans="1:8" ht="23" x14ac:dyDescent="0.25">
      <c r="A235" s="31">
        <v>185</v>
      </c>
      <c r="B235" s="38"/>
      <c r="C235" s="33" t="s">
        <v>154</v>
      </c>
      <c r="D235" s="55">
        <v>0.25</v>
      </c>
      <c r="E235" s="54">
        <f t="shared" si="28"/>
        <v>353.75</v>
      </c>
      <c r="F235" s="97">
        <f t="shared" si="29"/>
        <v>4.729166666666667</v>
      </c>
      <c r="G235" s="97">
        <f t="shared" si="30"/>
        <v>4.7395833333333339</v>
      </c>
      <c r="H235" s="33" t="s">
        <v>132</v>
      </c>
    </row>
    <row r="236" spans="1:8" ht="23" x14ac:dyDescent="0.25">
      <c r="A236" s="31">
        <v>186</v>
      </c>
      <c r="B236" s="38"/>
      <c r="C236" s="33" t="s">
        <v>182</v>
      </c>
      <c r="D236" s="55">
        <v>0.25</v>
      </c>
      <c r="E236" s="54">
        <f t="shared" si="28"/>
        <v>354</v>
      </c>
      <c r="F236" s="97">
        <f t="shared" si="29"/>
        <v>4.7395833333333339</v>
      </c>
      <c r="G236" s="97">
        <f t="shared" si="30"/>
        <v>4.7500000000000009</v>
      </c>
      <c r="H236" s="33" t="s">
        <v>132</v>
      </c>
    </row>
    <row r="237" spans="1:8" x14ac:dyDescent="0.25">
      <c r="A237" s="31">
        <v>187</v>
      </c>
      <c r="B237" s="38"/>
      <c r="C237" s="39" t="s">
        <v>233</v>
      </c>
      <c r="D237" s="68">
        <v>0.5</v>
      </c>
      <c r="E237" s="54">
        <f t="shared" si="28"/>
        <v>354.5</v>
      </c>
      <c r="F237" s="97">
        <f t="shared" si="29"/>
        <v>4.7500000000000009</v>
      </c>
      <c r="G237" s="97">
        <f t="shared" si="30"/>
        <v>4.7708333333333339</v>
      </c>
      <c r="H237" s="39" t="s">
        <v>113</v>
      </c>
    </row>
    <row r="238" spans="1:8" ht="23" x14ac:dyDescent="0.25">
      <c r="A238" s="31">
        <v>188</v>
      </c>
      <c r="B238" s="38"/>
      <c r="C238" s="39" t="s">
        <v>237</v>
      </c>
      <c r="D238" s="68">
        <v>0.25</v>
      </c>
      <c r="E238" s="54">
        <f t="shared" si="28"/>
        <v>354.75</v>
      </c>
      <c r="F238" s="97">
        <f t="shared" si="29"/>
        <v>4.7708333333333339</v>
      </c>
      <c r="G238" s="97">
        <f t="shared" si="30"/>
        <v>4.7812500000000009</v>
      </c>
      <c r="H238" s="39" t="s">
        <v>113</v>
      </c>
    </row>
    <row r="239" spans="1:8" ht="34.5" x14ac:dyDescent="0.25">
      <c r="A239" s="31">
        <v>189</v>
      </c>
      <c r="B239" s="38"/>
      <c r="C239" s="33" t="s">
        <v>183</v>
      </c>
      <c r="D239" s="55">
        <v>0.5</v>
      </c>
      <c r="E239" s="54">
        <f t="shared" si="28"/>
        <v>355.25</v>
      </c>
      <c r="F239" s="97">
        <f t="shared" si="29"/>
        <v>4.7812500000000009</v>
      </c>
      <c r="G239" s="97">
        <f t="shared" si="30"/>
        <v>4.8020833333333339</v>
      </c>
      <c r="H239" s="33" t="s">
        <v>113</v>
      </c>
    </row>
    <row r="240" spans="1:8" ht="46" x14ac:dyDescent="0.25">
      <c r="A240" s="31">
        <v>190</v>
      </c>
      <c r="B240" s="50"/>
      <c r="C240" s="33" t="s">
        <v>244</v>
      </c>
      <c r="D240" s="54">
        <v>1</v>
      </c>
      <c r="E240" s="54">
        <f t="shared" si="28"/>
        <v>356.25</v>
      </c>
      <c r="F240" s="97">
        <f t="shared" si="29"/>
        <v>4.8020833333333339</v>
      </c>
      <c r="G240" s="97">
        <f t="shared" si="30"/>
        <v>4.8437500000000009</v>
      </c>
      <c r="H240" s="33" t="s">
        <v>129</v>
      </c>
    </row>
    <row r="241" spans="1:8" ht="23" x14ac:dyDescent="0.25">
      <c r="A241" s="31">
        <v>191</v>
      </c>
      <c r="B241" s="50"/>
      <c r="C241" s="33" t="s">
        <v>241</v>
      </c>
      <c r="D241" s="54">
        <v>0.75</v>
      </c>
      <c r="E241" s="54">
        <f t="shared" si="28"/>
        <v>357</v>
      </c>
      <c r="F241" s="97">
        <f t="shared" si="29"/>
        <v>4.8437500000000009</v>
      </c>
      <c r="G241" s="97">
        <f t="shared" si="30"/>
        <v>4.8750000000000009</v>
      </c>
      <c r="H241" s="33" t="s">
        <v>129</v>
      </c>
    </row>
    <row r="242" spans="1:8" ht="23" x14ac:dyDescent="0.25">
      <c r="A242" s="31">
        <v>192</v>
      </c>
      <c r="B242" s="50"/>
      <c r="C242" s="33" t="s">
        <v>184</v>
      </c>
      <c r="D242" s="54">
        <v>0.25</v>
      </c>
      <c r="E242" s="54">
        <f t="shared" si="28"/>
        <v>357.25</v>
      </c>
      <c r="F242" s="97">
        <f t="shared" si="29"/>
        <v>4.8750000000000009</v>
      </c>
      <c r="G242" s="97">
        <f t="shared" si="30"/>
        <v>4.8854166666666679</v>
      </c>
      <c r="H242" s="33" t="s">
        <v>132</v>
      </c>
    </row>
    <row r="243" spans="1:8" x14ac:dyDescent="0.25">
      <c r="A243" s="31">
        <v>193</v>
      </c>
      <c r="B243" s="50"/>
      <c r="C243" s="33" t="s">
        <v>245</v>
      </c>
      <c r="D243" s="54">
        <v>0</v>
      </c>
      <c r="E243" s="54">
        <f t="shared" si="28"/>
        <v>357.25</v>
      </c>
      <c r="F243" s="97">
        <f t="shared" si="29"/>
        <v>4.8854166666666679</v>
      </c>
      <c r="G243" s="97">
        <f t="shared" si="30"/>
        <v>4.8854166666666679</v>
      </c>
      <c r="H243" s="33" t="s">
        <v>130</v>
      </c>
    </row>
    <row r="244" spans="1:8" x14ac:dyDescent="0.25">
      <c r="A244" s="31">
        <v>194</v>
      </c>
      <c r="B244" s="32" t="s">
        <v>202</v>
      </c>
      <c r="C244" s="63" t="s">
        <v>326</v>
      </c>
      <c r="D244" s="55">
        <v>1</v>
      </c>
      <c r="E244" s="54">
        <f t="shared" si="28"/>
        <v>358.25</v>
      </c>
      <c r="F244" s="97">
        <f t="shared" si="29"/>
        <v>4.8854166666666679</v>
      </c>
      <c r="G244" s="97">
        <f t="shared" si="30"/>
        <v>4.9270833333333348</v>
      </c>
      <c r="H244" s="33"/>
    </row>
    <row r="245" spans="1:8" ht="23" x14ac:dyDescent="0.25">
      <c r="A245" s="31">
        <v>195</v>
      </c>
      <c r="B245" s="38"/>
      <c r="C245" s="33" t="s">
        <v>242</v>
      </c>
      <c r="D245" s="55">
        <v>0.75</v>
      </c>
      <c r="E245" s="54">
        <f t="shared" si="28"/>
        <v>359</v>
      </c>
      <c r="F245" s="97">
        <f t="shared" si="29"/>
        <v>4.9270833333333348</v>
      </c>
      <c r="G245" s="97">
        <f t="shared" si="30"/>
        <v>4.9583333333333348</v>
      </c>
      <c r="H245" s="33" t="s">
        <v>129</v>
      </c>
    </row>
    <row r="246" spans="1:8" ht="23" x14ac:dyDescent="0.25">
      <c r="A246" s="31">
        <v>196</v>
      </c>
      <c r="B246" s="38"/>
      <c r="C246" s="33" t="s">
        <v>154</v>
      </c>
      <c r="D246" s="55">
        <v>0.25</v>
      </c>
      <c r="E246" s="54">
        <f t="shared" si="28"/>
        <v>359.25</v>
      </c>
      <c r="F246" s="97">
        <f t="shared" si="29"/>
        <v>4.9583333333333348</v>
      </c>
      <c r="G246" s="97">
        <f t="shared" si="30"/>
        <v>4.9687500000000018</v>
      </c>
      <c r="H246" s="33" t="s">
        <v>132</v>
      </c>
    </row>
    <row r="247" spans="1:8" ht="23" x14ac:dyDescent="0.25">
      <c r="A247" s="31">
        <v>197</v>
      </c>
      <c r="B247" s="38"/>
      <c r="C247" s="33" t="s">
        <v>182</v>
      </c>
      <c r="D247" s="55">
        <v>0.25</v>
      </c>
      <c r="E247" s="54">
        <f t="shared" si="28"/>
        <v>359.5</v>
      </c>
      <c r="F247" s="97">
        <f t="shared" si="29"/>
        <v>4.9687500000000018</v>
      </c>
      <c r="G247" s="97">
        <f t="shared" si="30"/>
        <v>4.9791666666666687</v>
      </c>
      <c r="H247" s="33" t="s">
        <v>132</v>
      </c>
    </row>
    <row r="248" spans="1:8" x14ac:dyDescent="0.25">
      <c r="A248" s="31">
        <v>198</v>
      </c>
      <c r="B248" s="38"/>
      <c r="C248" s="39" t="s">
        <v>233</v>
      </c>
      <c r="D248" s="68">
        <v>0.5</v>
      </c>
      <c r="E248" s="54">
        <f t="shared" si="28"/>
        <v>360</v>
      </c>
      <c r="F248" s="97">
        <f t="shared" si="29"/>
        <v>4.9791666666666687</v>
      </c>
      <c r="G248" s="97">
        <f t="shared" si="30"/>
        <v>5.0000000000000018</v>
      </c>
      <c r="H248" s="39" t="s">
        <v>113</v>
      </c>
    </row>
    <row r="249" spans="1:8" ht="6" customHeight="1" x14ac:dyDescent="0.25"/>
    <row r="250" spans="1:8" ht="12.75" customHeight="1" x14ac:dyDescent="0.25">
      <c r="A250" s="115">
        <v>42869</v>
      </c>
      <c r="B250" s="115"/>
      <c r="C250" s="115"/>
      <c r="D250" s="115"/>
      <c r="E250" s="115"/>
      <c r="F250" s="115"/>
      <c r="G250" s="115"/>
      <c r="H250" s="115"/>
    </row>
    <row r="251" spans="1:8" ht="6" customHeight="1" x14ac:dyDescent="0.25">
      <c r="A251" s="27"/>
      <c r="B251" s="28"/>
      <c r="C251" s="29"/>
      <c r="D251" s="53"/>
      <c r="E251" s="53"/>
      <c r="F251" s="100"/>
      <c r="G251" s="100"/>
      <c r="H251" s="29"/>
    </row>
    <row r="252" spans="1:8" x14ac:dyDescent="0.25">
      <c r="A252" s="31">
        <v>199</v>
      </c>
      <c r="B252" s="110" t="s">
        <v>45</v>
      </c>
      <c r="C252" s="33" t="s">
        <v>59</v>
      </c>
      <c r="D252" s="55">
        <v>0.5</v>
      </c>
      <c r="E252" s="54">
        <f>E248+D252</f>
        <v>360.5</v>
      </c>
      <c r="F252" s="97">
        <f>G248</f>
        <v>5.0000000000000018</v>
      </c>
      <c r="G252" s="97">
        <f>F252+D252/24</f>
        <v>5.0208333333333348</v>
      </c>
      <c r="H252" s="33"/>
    </row>
    <row r="253" spans="1:8" ht="23" x14ac:dyDescent="0.25">
      <c r="A253" s="31">
        <v>200</v>
      </c>
      <c r="B253" s="38"/>
      <c r="C253" s="39" t="s">
        <v>237</v>
      </c>
      <c r="D253" s="68">
        <v>0.5</v>
      </c>
      <c r="E253" s="54">
        <f>E252+D253</f>
        <v>361</v>
      </c>
      <c r="F253" s="97">
        <f>G252</f>
        <v>5.0208333333333348</v>
      </c>
      <c r="G253" s="97">
        <f>F253+D253/24</f>
        <v>5.0416666666666679</v>
      </c>
      <c r="H253" s="39" t="s">
        <v>113</v>
      </c>
    </row>
    <row r="254" spans="1:8" ht="34.5" x14ac:dyDescent="0.25">
      <c r="A254" s="31">
        <v>201</v>
      </c>
      <c r="B254" s="38"/>
      <c r="C254" s="33" t="s">
        <v>183</v>
      </c>
      <c r="D254" s="55">
        <v>0.5</v>
      </c>
      <c r="E254" s="54">
        <f t="shared" ref="E254:E292" si="31">E253+D254</f>
        <v>361.5</v>
      </c>
      <c r="F254" s="97">
        <f t="shared" ref="F254:F292" si="32">G253</f>
        <v>5.0416666666666679</v>
      </c>
      <c r="G254" s="97">
        <f t="shared" ref="G254:G292" si="33">F254+D254/24</f>
        <v>5.0625000000000009</v>
      </c>
      <c r="H254" s="33" t="s">
        <v>113</v>
      </c>
    </row>
    <row r="255" spans="1:8" ht="46" x14ac:dyDescent="0.25">
      <c r="A255" s="31">
        <v>202</v>
      </c>
      <c r="B255" s="50"/>
      <c r="C255" s="33" t="s">
        <v>244</v>
      </c>
      <c r="D255" s="54">
        <v>0.5</v>
      </c>
      <c r="E255" s="54">
        <f t="shared" si="31"/>
        <v>362</v>
      </c>
      <c r="F255" s="97">
        <f t="shared" si="32"/>
        <v>5.0625000000000009</v>
      </c>
      <c r="G255" s="97">
        <f t="shared" si="33"/>
        <v>5.0833333333333339</v>
      </c>
      <c r="H255" s="33" t="s">
        <v>129</v>
      </c>
    </row>
    <row r="256" spans="1:8" ht="23" x14ac:dyDescent="0.25">
      <c r="A256" s="31">
        <v>203</v>
      </c>
      <c r="B256" s="110"/>
      <c r="C256" s="33" t="s">
        <v>412</v>
      </c>
      <c r="D256" s="54">
        <v>0.5</v>
      </c>
      <c r="E256" s="54">
        <f t="shared" si="31"/>
        <v>362.5</v>
      </c>
      <c r="F256" s="97">
        <f t="shared" si="32"/>
        <v>5.0833333333333339</v>
      </c>
      <c r="G256" s="97">
        <f t="shared" si="33"/>
        <v>5.104166666666667</v>
      </c>
      <c r="H256" s="33" t="s">
        <v>129</v>
      </c>
    </row>
    <row r="257" spans="1:8" ht="23" x14ac:dyDescent="0.25">
      <c r="A257" s="31">
        <v>204</v>
      </c>
      <c r="B257" s="50"/>
      <c r="C257" s="33" t="s">
        <v>241</v>
      </c>
      <c r="D257" s="54">
        <v>0.75</v>
      </c>
      <c r="E257" s="54">
        <f t="shared" si="31"/>
        <v>363.25</v>
      </c>
      <c r="F257" s="97">
        <f t="shared" si="32"/>
        <v>5.104166666666667</v>
      </c>
      <c r="G257" s="97">
        <f t="shared" si="33"/>
        <v>5.135416666666667</v>
      </c>
      <c r="H257" s="33" t="s">
        <v>129</v>
      </c>
    </row>
    <row r="258" spans="1:8" ht="23" x14ac:dyDescent="0.25">
      <c r="A258" s="31">
        <v>205</v>
      </c>
      <c r="B258" s="50"/>
      <c r="C258" s="33" t="s">
        <v>184</v>
      </c>
      <c r="D258" s="54">
        <v>0.25</v>
      </c>
      <c r="E258" s="54">
        <f t="shared" si="31"/>
        <v>363.5</v>
      </c>
      <c r="F258" s="97">
        <f t="shared" si="32"/>
        <v>5.135416666666667</v>
      </c>
      <c r="G258" s="97">
        <f t="shared" si="33"/>
        <v>5.1458333333333339</v>
      </c>
      <c r="H258" s="33" t="s">
        <v>132</v>
      </c>
    </row>
    <row r="259" spans="1:8" x14ac:dyDescent="0.25">
      <c r="A259" s="31">
        <v>206</v>
      </c>
      <c r="B259" s="50"/>
      <c r="C259" s="33" t="s">
        <v>245</v>
      </c>
      <c r="D259" s="54">
        <v>0</v>
      </c>
      <c r="E259" s="54">
        <f t="shared" si="31"/>
        <v>363.5</v>
      </c>
      <c r="F259" s="97">
        <f t="shared" si="32"/>
        <v>5.1458333333333339</v>
      </c>
      <c r="G259" s="97">
        <f t="shared" si="33"/>
        <v>5.1458333333333339</v>
      </c>
      <c r="H259" s="33" t="s">
        <v>130</v>
      </c>
    </row>
    <row r="260" spans="1:8" x14ac:dyDescent="0.25">
      <c r="A260" s="31">
        <v>207</v>
      </c>
      <c r="B260" s="32" t="s">
        <v>203</v>
      </c>
      <c r="C260" s="63" t="s">
        <v>327</v>
      </c>
      <c r="D260" s="56">
        <v>1</v>
      </c>
      <c r="E260" s="54">
        <f t="shared" si="31"/>
        <v>364.5</v>
      </c>
      <c r="F260" s="97">
        <f t="shared" si="32"/>
        <v>5.1458333333333339</v>
      </c>
      <c r="G260" s="97">
        <f t="shared" si="33"/>
        <v>5.1875000000000009</v>
      </c>
      <c r="H260" s="33"/>
    </row>
    <row r="261" spans="1:8" ht="23" x14ac:dyDescent="0.25">
      <c r="A261" s="31">
        <v>208</v>
      </c>
      <c r="B261" s="38"/>
      <c r="C261" s="33" t="s">
        <v>251</v>
      </c>
      <c r="D261" s="55">
        <v>0.75</v>
      </c>
      <c r="E261" s="54">
        <f t="shared" si="31"/>
        <v>365.25</v>
      </c>
      <c r="F261" s="97">
        <f t="shared" si="32"/>
        <v>5.1875000000000009</v>
      </c>
      <c r="G261" s="97">
        <f t="shared" si="33"/>
        <v>5.2187500000000009</v>
      </c>
      <c r="H261" s="33" t="s">
        <v>129</v>
      </c>
    </row>
    <row r="262" spans="1:8" ht="23" x14ac:dyDescent="0.25">
      <c r="A262" s="31">
        <v>209</v>
      </c>
      <c r="B262" s="38"/>
      <c r="C262" s="33" t="s">
        <v>154</v>
      </c>
      <c r="D262" s="55">
        <v>0.25</v>
      </c>
      <c r="E262" s="54">
        <f t="shared" si="31"/>
        <v>365.5</v>
      </c>
      <c r="F262" s="97">
        <f t="shared" si="32"/>
        <v>5.2187500000000009</v>
      </c>
      <c r="G262" s="97">
        <f t="shared" si="33"/>
        <v>5.2291666666666679</v>
      </c>
      <c r="H262" s="33" t="s">
        <v>132</v>
      </c>
    </row>
    <row r="263" spans="1:8" ht="23" x14ac:dyDescent="0.25">
      <c r="A263" s="31">
        <v>210</v>
      </c>
      <c r="B263" s="38"/>
      <c r="C263" s="33" t="s">
        <v>182</v>
      </c>
      <c r="D263" s="55">
        <v>0.25</v>
      </c>
      <c r="E263" s="54">
        <f t="shared" si="31"/>
        <v>365.75</v>
      </c>
      <c r="F263" s="97">
        <f t="shared" si="32"/>
        <v>5.2291666666666679</v>
      </c>
      <c r="G263" s="97">
        <f t="shared" si="33"/>
        <v>5.2395833333333348</v>
      </c>
      <c r="H263" s="33" t="s">
        <v>132</v>
      </c>
    </row>
    <row r="264" spans="1:8" x14ac:dyDescent="0.25">
      <c r="A264" s="31">
        <v>211</v>
      </c>
      <c r="B264" s="38"/>
      <c r="C264" s="39" t="s">
        <v>233</v>
      </c>
      <c r="D264" s="68">
        <v>0.5</v>
      </c>
      <c r="E264" s="54">
        <f t="shared" si="31"/>
        <v>366.25</v>
      </c>
      <c r="F264" s="97">
        <f t="shared" si="32"/>
        <v>5.2395833333333348</v>
      </c>
      <c r="G264" s="97">
        <f t="shared" si="33"/>
        <v>5.2604166666666679</v>
      </c>
      <c r="H264" s="39" t="s">
        <v>113</v>
      </c>
    </row>
    <row r="265" spans="1:8" ht="23" x14ac:dyDescent="0.25">
      <c r="A265" s="31">
        <v>212</v>
      </c>
      <c r="B265" s="38"/>
      <c r="C265" s="39" t="s">
        <v>237</v>
      </c>
      <c r="D265" s="68">
        <v>0.25</v>
      </c>
      <c r="E265" s="54">
        <f t="shared" si="31"/>
        <v>366.5</v>
      </c>
      <c r="F265" s="97">
        <f t="shared" si="32"/>
        <v>5.2604166666666679</v>
      </c>
      <c r="G265" s="97">
        <f t="shared" si="33"/>
        <v>5.2708333333333348</v>
      </c>
      <c r="H265" s="39" t="s">
        <v>113</v>
      </c>
    </row>
    <row r="266" spans="1:8" ht="34.5" x14ac:dyDescent="0.25">
      <c r="A266" s="31">
        <v>213</v>
      </c>
      <c r="B266" s="38"/>
      <c r="C266" s="33" t="s">
        <v>183</v>
      </c>
      <c r="D266" s="55">
        <v>0.5</v>
      </c>
      <c r="E266" s="54">
        <f t="shared" si="31"/>
        <v>367</v>
      </c>
      <c r="F266" s="97">
        <f t="shared" si="32"/>
        <v>5.2708333333333348</v>
      </c>
      <c r="G266" s="97">
        <f t="shared" si="33"/>
        <v>5.2916666666666679</v>
      </c>
      <c r="H266" s="33" t="s">
        <v>113</v>
      </c>
    </row>
    <row r="267" spans="1:8" ht="46" x14ac:dyDescent="0.25">
      <c r="A267" s="31">
        <v>214</v>
      </c>
      <c r="B267" s="50"/>
      <c r="C267" s="33" t="s">
        <v>244</v>
      </c>
      <c r="D267" s="54">
        <v>1</v>
      </c>
      <c r="E267" s="54">
        <f t="shared" si="31"/>
        <v>368</v>
      </c>
      <c r="F267" s="97">
        <f t="shared" si="32"/>
        <v>5.2916666666666679</v>
      </c>
      <c r="G267" s="97">
        <f t="shared" si="33"/>
        <v>5.3333333333333348</v>
      </c>
      <c r="H267" s="33" t="s">
        <v>129</v>
      </c>
    </row>
    <row r="268" spans="1:8" ht="23" x14ac:dyDescent="0.25">
      <c r="A268" s="31">
        <v>215</v>
      </c>
      <c r="B268" s="50"/>
      <c r="C268" s="33" t="s">
        <v>241</v>
      </c>
      <c r="D268" s="54">
        <v>0.75</v>
      </c>
      <c r="E268" s="54">
        <f t="shared" si="31"/>
        <v>368.75</v>
      </c>
      <c r="F268" s="97">
        <f t="shared" si="32"/>
        <v>5.3333333333333348</v>
      </c>
      <c r="G268" s="97">
        <f t="shared" si="33"/>
        <v>5.3645833333333348</v>
      </c>
      <c r="H268" s="33" t="s">
        <v>129</v>
      </c>
    </row>
    <row r="269" spans="1:8" ht="23" x14ac:dyDescent="0.25">
      <c r="A269" s="31">
        <v>216</v>
      </c>
      <c r="B269" s="50"/>
      <c r="C269" s="33" t="s">
        <v>184</v>
      </c>
      <c r="D269" s="54">
        <v>0.25</v>
      </c>
      <c r="E269" s="54">
        <f t="shared" si="31"/>
        <v>369</v>
      </c>
      <c r="F269" s="97">
        <f t="shared" si="32"/>
        <v>5.3645833333333348</v>
      </c>
      <c r="G269" s="97">
        <f t="shared" si="33"/>
        <v>5.3750000000000018</v>
      </c>
      <c r="H269" s="33" t="s">
        <v>132</v>
      </c>
    </row>
    <row r="270" spans="1:8" x14ac:dyDescent="0.25">
      <c r="A270" s="31">
        <v>217</v>
      </c>
      <c r="B270" s="50"/>
      <c r="C270" s="33" t="s">
        <v>245</v>
      </c>
      <c r="D270" s="54">
        <v>0</v>
      </c>
      <c r="E270" s="54">
        <f t="shared" si="31"/>
        <v>369</v>
      </c>
      <c r="F270" s="97">
        <f t="shared" si="32"/>
        <v>5.3750000000000018</v>
      </c>
      <c r="G270" s="97">
        <f t="shared" si="33"/>
        <v>5.3750000000000018</v>
      </c>
      <c r="H270" s="33" t="s">
        <v>130</v>
      </c>
    </row>
    <row r="271" spans="1:8" ht="11.25" customHeight="1" x14ac:dyDescent="0.25">
      <c r="A271" s="31">
        <v>218</v>
      </c>
      <c r="B271" s="32" t="s">
        <v>204</v>
      </c>
      <c r="C271" s="63" t="s">
        <v>328</v>
      </c>
      <c r="D271" s="54">
        <v>1</v>
      </c>
      <c r="E271" s="54">
        <f t="shared" si="31"/>
        <v>370</v>
      </c>
      <c r="F271" s="97">
        <f t="shared" si="32"/>
        <v>5.3750000000000018</v>
      </c>
      <c r="G271" s="97">
        <f t="shared" si="33"/>
        <v>5.4166666666666687</v>
      </c>
      <c r="H271" s="33" t="s">
        <v>72</v>
      </c>
    </row>
    <row r="272" spans="1:8" ht="23" x14ac:dyDescent="0.25">
      <c r="A272" s="31">
        <v>219</v>
      </c>
      <c r="B272" s="38"/>
      <c r="C272" s="33" t="s">
        <v>242</v>
      </c>
      <c r="D272" s="55">
        <v>0.75</v>
      </c>
      <c r="E272" s="54">
        <f t="shared" si="31"/>
        <v>370.75</v>
      </c>
      <c r="F272" s="97">
        <f t="shared" si="32"/>
        <v>5.4166666666666687</v>
      </c>
      <c r="G272" s="97">
        <f t="shared" si="33"/>
        <v>5.4479166666666687</v>
      </c>
      <c r="H272" s="33" t="s">
        <v>129</v>
      </c>
    </row>
    <row r="273" spans="1:8" ht="23" x14ac:dyDescent="0.25">
      <c r="A273" s="31">
        <v>220</v>
      </c>
      <c r="B273" s="38"/>
      <c r="C273" s="33" t="s">
        <v>154</v>
      </c>
      <c r="D273" s="55">
        <v>0.25</v>
      </c>
      <c r="E273" s="54">
        <f t="shared" si="31"/>
        <v>371</v>
      </c>
      <c r="F273" s="97">
        <f t="shared" si="32"/>
        <v>5.4479166666666687</v>
      </c>
      <c r="G273" s="97">
        <f t="shared" si="33"/>
        <v>5.4583333333333357</v>
      </c>
      <c r="H273" s="33" t="s">
        <v>132</v>
      </c>
    </row>
    <row r="274" spans="1:8" ht="23" x14ac:dyDescent="0.25">
      <c r="A274" s="31">
        <v>221</v>
      </c>
      <c r="B274" s="38"/>
      <c r="C274" s="33" t="s">
        <v>182</v>
      </c>
      <c r="D274" s="55">
        <v>0.25</v>
      </c>
      <c r="E274" s="54">
        <f t="shared" si="31"/>
        <v>371.25</v>
      </c>
      <c r="F274" s="97">
        <f t="shared" si="32"/>
        <v>5.4583333333333357</v>
      </c>
      <c r="G274" s="97">
        <f t="shared" si="33"/>
        <v>5.4687500000000027</v>
      </c>
      <c r="H274" s="33" t="s">
        <v>132</v>
      </c>
    </row>
    <row r="275" spans="1:8" x14ac:dyDescent="0.25">
      <c r="A275" s="31">
        <v>222</v>
      </c>
      <c r="B275" s="38"/>
      <c r="C275" s="39" t="s">
        <v>233</v>
      </c>
      <c r="D275" s="68">
        <v>0.5</v>
      </c>
      <c r="E275" s="54">
        <f t="shared" si="31"/>
        <v>371.75</v>
      </c>
      <c r="F275" s="97">
        <f t="shared" si="32"/>
        <v>5.4687500000000027</v>
      </c>
      <c r="G275" s="97">
        <f t="shared" si="33"/>
        <v>5.4895833333333357</v>
      </c>
      <c r="H275" s="39" t="s">
        <v>113</v>
      </c>
    </row>
    <row r="276" spans="1:8" x14ac:dyDescent="0.25">
      <c r="A276" s="31">
        <v>223</v>
      </c>
      <c r="B276" s="38" t="s">
        <v>13</v>
      </c>
      <c r="C276" s="39" t="s">
        <v>185</v>
      </c>
      <c r="D276" s="56">
        <v>0.25</v>
      </c>
      <c r="E276" s="54">
        <f t="shared" si="31"/>
        <v>372</v>
      </c>
      <c r="F276" s="97">
        <f t="shared" si="32"/>
        <v>5.4895833333333357</v>
      </c>
      <c r="G276" s="97">
        <f t="shared" si="33"/>
        <v>5.5000000000000027</v>
      </c>
      <c r="H276" s="39" t="s">
        <v>133</v>
      </c>
    </row>
    <row r="277" spans="1:8" x14ac:dyDescent="0.25">
      <c r="A277" s="31">
        <v>224</v>
      </c>
      <c r="B277" s="110" t="s">
        <v>45</v>
      </c>
      <c r="C277" s="33" t="s">
        <v>59</v>
      </c>
      <c r="D277" s="55">
        <v>0.5</v>
      </c>
      <c r="E277" s="54">
        <f t="shared" si="31"/>
        <v>372.5</v>
      </c>
      <c r="F277" s="97">
        <f t="shared" si="32"/>
        <v>5.5000000000000027</v>
      </c>
      <c r="G277" s="97">
        <f t="shared" si="33"/>
        <v>5.5208333333333357</v>
      </c>
      <c r="H277" s="33"/>
    </row>
    <row r="278" spans="1:8" ht="46" x14ac:dyDescent="0.25">
      <c r="A278" s="31">
        <v>225</v>
      </c>
      <c r="B278" s="38"/>
      <c r="C278" s="39" t="s">
        <v>248</v>
      </c>
      <c r="D278" s="56">
        <v>0.5</v>
      </c>
      <c r="E278" s="54">
        <f t="shared" si="31"/>
        <v>373</v>
      </c>
      <c r="F278" s="97">
        <f t="shared" si="32"/>
        <v>5.5208333333333357</v>
      </c>
      <c r="G278" s="97">
        <f t="shared" si="33"/>
        <v>5.5416666666666687</v>
      </c>
      <c r="H278" s="39" t="s">
        <v>133</v>
      </c>
    </row>
    <row r="279" spans="1:8" ht="23" x14ac:dyDescent="0.25">
      <c r="A279" s="31">
        <v>226</v>
      </c>
      <c r="B279" s="38"/>
      <c r="C279" s="39" t="s">
        <v>416</v>
      </c>
      <c r="D279" s="56">
        <v>0.5</v>
      </c>
      <c r="E279" s="54">
        <f t="shared" si="31"/>
        <v>373.5</v>
      </c>
      <c r="F279" s="97">
        <f t="shared" si="32"/>
        <v>5.5416666666666687</v>
      </c>
      <c r="G279" s="97">
        <f t="shared" si="33"/>
        <v>5.5625000000000018</v>
      </c>
      <c r="H279" s="39" t="s">
        <v>133</v>
      </c>
    </row>
    <row r="280" spans="1:8" ht="34.5" x14ac:dyDescent="0.25">
      <c r="A280" s="31">
        <v>227</v>
      </c>
      <c r="B280" s="38"/>
      <c r="C280" s="39" t="s">
        <v>255</v>
      </c>
      <c r="D280" s="56">
        <v>1</v>
      </c>
      <c r="E280" s="54">
        <f t="shared" si="31"/>
        <v>374.5</v>
      </c>
      <c r="F280" s="97">
        <f t="shared" si="32"/>
        <v>5.5625000000000018</v>
      </c>
      <c r="G280" s="97">
        <f t="shared" si="33"/>
        <v>5.6041666666666687</v>
      </c>
      <c r="H280" s="39" t="s">
        <v>223</v>
      </c>
    </row>
    <row r="281" spans="1:8" x14ac:dyDescent="0.25">
      <c r="A281" s="31">
        <v>228</v>
      </c>
      <c r="B281" s="38"/>
      <c r="C281" s="39" t="s">
        <v>70</v>
      </c>
      <c r="D281" s="56">
        <v>1</v>
      </c>
      <c r="E281" s="54">
        <f t="shared" si="31"/>
        <v>375.5</v>
      </c>
      <c r="F281" s="97">
        <f t="shared" si="32"/>
        <v>5.6041666666666687</v>
      </c>
      <c r="G281" s="97">
        <f t="shared" si="33"/>
        <v>5.6458333333333357</v>
      </c>
      <c r="H281" s="39"/>
    </row>
    <row r="282" spans="1:8" x14ac:dyDescent="0.25">
      <c r="A282" s="31">
        <v>229</v>
      </c>
      <c r="B282" s="38"/>
      <c r="C282" s="63" t="s">
        <v>329</v>
      </c>
      <c r="D282" s="56">
        <v>1</v>
      </c>
      <c r="E282" s="54">
        <f t="shared" si="31"/>
        <v>376.5</v>
      </c>
      <c r="F282" s="97">
        <f t="shared" si="32"/>
        <v>5.6458333333333357</v>
      </c>
      <c r="G282" s="97">
        <f t="shared" si="33"/>
        <v>5.6875000000000027</v>
      </c>
      <c r="H282" s="39" t="s">
        <v>21</v>
      </c>
    </row>
    <row r="283" spans="1:8" x14ac:dyDescent="0.25">
      <c r="A283" s="31">
        <v>230</v>
      </c>
      <c r="B283" s="38"/>
      <c r="C283" s="39" t="s">
        <v>186</v>
      </c>
      <c r="D283" s="56">
        <v>1</v>
      </c>
      <c r="E283" s="54">
        <f t="shared" si="31"/>
        <v>377.5</v>
      </c>
      <c r="F283" s="97">
        <f t="shared" si="32"/>
        <v>5.6875000000000027</v>
      </c>
      <c r="G283" s="97">
        <f t="shared" si="33"/>
        <v>5.7291666666666696</v>
      </c>
      <c r="H283" s="39"/>
    </row>
    <row r="284" spans="1:8" x14ac:dyDescent="0.25">
      <c r="A284" s="31">
        <v>231</v>
      </c>
      <c r="B284" s="109"/>
      <c r="C284" s="33" t="s">
        <v>69</v>
      </c>
      <c r="D284" s="55">
        <v>1</v>
      </c>
      <c r="E284" s="54">
        <f t="shared" si="31"/>
        <v>378.5</v>
      </c>
      <c r="F284" s="97">
        <f t="shared" si="32"/>
        <v>5.7291666666666696</v>
      </c>
      <c r="G284" s="97">
        <f t="shared" si="33"/>
        <v>5.7708333333333366</v>
      </c>
      <c r="H284" s="33"/>
    </row>
    <row r="285" spans="1:8" ht="23" x14ac:dyDescent="0.25">
      <c r="A285" s="31">
        <v>232</v>
      </c>
      <c r="B285" s="38"/>
      <c r="C285" s="39" t="s">
        <v>406</v>
      </c>
      <c r="D285" s="56">
        <v>0.75</v>
      </c>
      <c r="E285" s="54">
        <f t="shared" si="31"/>
        <v>379.25</v>
      </c>
      <c r="F285" s="97">
        <f t="shared" si="32"/>
        <v>5.7708333333333366</v>
      </c>
      <c r="G285" s="97">
        <f t="shared" si="33"/>
        <v>5.8020833333333366</v>
      </c>
      <c r="H285" s="39"/>
    </row>
    <row r="286" spans="1:8" ht="23" x14ac:dyDescent="0.25">
      <c r="A286" s="31">
        <v>233</v>
      </c>
      <c r="B286" s="50"/>
      <c r="C286" s="33" t="s">
        <v>247</v>
      </c>
      <c r="D286" s="54">
        <v>0.75</v>
      </c>
      <c r="E286" s="54">
        <f t="shared" si="31"/>
        <v>380</v>
      </c>
      <c r="F286" s="97">
        <f t="shared" si="32"/>
        <v>5.8020833333333366</v>
      </c>
      <c r="G286" s="97">
        <f t="shared" si="33"/>
        <v>5.8333333333333366</v>
      </c>
      <c r="H286" s="33" t="s">
        <v>133</v>
      </c>
    </row>
    <row r="287" spans="1:8" ht="23" x14ac:dyDescent="0.25">
      <c r="A287" s="31">
        <v>234</v>
      </c>
      <c r="B287" s="50"/>
      <c r="C287" s="33" t="s">
        <v>155</v>
      </c>
      <c r="D287" s="54">
        <v>0.25</v>
      </c>
      <c r="E287" s="54">
        <f t="shared" si="31"/>
        <v>380.25</v>
      </c>
      <c r="F287" s="97">
        <f t="shared" si="32"/>
        <v>5.8333333333333366</v>
      </c>
      <c r="G287" s="97">
        <f t="shared" si="33"/>
        <v>5.8437500000000036</v>
      </c>
      <c r="H287" s="33" t="s">
        <v>133</v>
      </c>
    </row>
    <row r="288" spans="1:8" x14ac:dyDescent="0.25">
      <c r="A288" s="31">
        <v>235</v>
      </c>
      <c r="B288" s="50"/>
      <c r="C288" s="33" t="s">
        <v>365</v>
      </c>
      <c r="D288" s="54">
        <v>0.25</v>
      </c>
      <c r="E288" s="54">
        <f t="shared" si="31"/>
        <v>380.5</v>
      </c>
      <c r="F288" s="97">
        <f t="shared" si="32"/>
        <v>5.8437500000000036</v>
      </c>
      <c r="G288" s="97">
        <f t="shared" si="33"/>
        <v>5.8541666666666705</v>
      </c>
      <c r="H288" s="33"/>
    </row>
    <row r="289" spans="1:8" x14ac:dyDescent="0.25">
      <c r="A289" s="31">
        <v>236</v>
      </c>
      <c r="B289" s="21"/>
      <c r="C289" s="33" t="s">
        <v>70</v>
      </c>
      <c r="D289" s="54">
        <v>1</v>
      </c>
      <c r="E289" s="54">
        <f t="shared" si="31"/>
        <v>381.5</v>
      </c>
      <c r="F289" s="97">
        <f t="shared" si="32"/>
        <v>5.8541666666666705</v>
      </c>
      <c r="G289" s="97">
        <f t="shared" si="33"/>
        <v>5.8958333333333375</v>
      </c>
      <c r="H289" s="33"/>
    </row>
    <row r="290" spans="1:8" x14ac:dyDescent="0.25">
      <c r="A290" s="31">
        <v>237</v>
      </c>
      <c r="B290" s="49"/>
      <c r="C290" s="33" t="s">
        <v>187</v>
      </c>
      <c r="D290" s="54">
        <v>1</v>
      </c>
      <c r="E290" s="54">
        <f t="shared" si="31"/>
        <v>382.5</v>
      </c>
      <c r="F290" s="97">
        <f t="shared" si="32"/>
        <v>5.8958333333333375</v>
      </c>
      <c r="G290" s="97">
        <f t="shared" si="33"/>
        <v>5.9375000000000044</v>
      </c>
      <c r="H290" s="33"/>
    </row>
    <row r="291" spans="1:8" x14ac:dyDescent="0.25">
      <c r="A291" s="31">
        <v>238</v>
      </c>
      <c r="B291" s="32" t="s">
        <v>15</v>
      </c>
      <c r="C291" s="33" t="s">
        <v>157</v>
      </c>
      <c r="D291" s="54"/>
      <c r="E291" s="54">
        <f t="shared" si="31"/>
        <v>382.5</v>
      </c>
      <c r="F291" s="97">
        <f t="shared" si="32"/>
        <v>5.9375000000000044</v>
      </c>
      <c r="G291" s="97">
        <f t="shared" si="33"/>
        <v>5.9375000000000044</v>
      </c>
      <c r="H291" s="33"/>
    </row>
    <row r="292" spans="1:8" x14ac:dyDescent="0.25">
      <c r="A292" s="31">
        <v>239</v>
      </c>
      <c r="B292" s="40"/>
      <c r="C292" s="59" t="s">
        <v>366</v>
      </c>
      <c r="D292" s="54">
        <v>1.5</v>
      </c>
      <c r="E292" s="54">
        <f t="shared" si="31"/>
        <v>384</v>
      </c>
      <c r="F292" s="97">
        <f t="shared" si="32"/>
        <v>5.9375000000000044</v>
      </c>
      <c r="G292" s="97">
        <f t="shared" si="33"/>
        <v>6.0000000000000044</v>
      </c>
      <c r="H292" s="33"/>
    </row>
    <row r="293" spans="1:8" ht="6" customHeight="1" x14ac:dyDescent="0.25"/>
    <row r="294" spans="1:8" ht="12.75" customHeight="1" x14ac:dyDescent="0.25">
      <c r="A294" s="115">
        <v>42870</v>
      </c>
      <c r="B294" s="115"/>
      <c r="C294" s="115"/>
      <c r="D294" s="115"/>
      <c r="E294" s="115"/>
      <c r="F294" s="115"/>
      <c r="G294" s="115"/>
      <c r="H294" s="115"/>
    </row>
    <row r="295" spans="1:8" ht="6" customHeight="1" x14ac:dyDescent="0.25">
      <c r="A295" s="27"/>
      <c r="B295" s="28"/>
      <c r="C295" s="29"/>
      <c r="D295" s="53"/>
      <c r="E295" s="53"/>
      <c r="F295" s="100"/>
      <c r="G295" s="100"/>
      <c r="H295" s="29"/>
    </row>
    <row r="296" spans="1:8" x14ac:dyDescent="0.25">
      <c r="A296" s="31">
        <v>240</v>
      </c>
      <c r="B296" s="110" t="s">
        <v>45</v>
      </c>
      <c r="C296" s="33" t="s">
        <v>59</v>
      </c>
      <c r="D296" s="55">
        <v>0.5</v>
      </c>
      <c r="E296" s="54">
        <f>E292+D296</f>
        <v>384.5</v>
      </c>
      <c r="F296" s="97">
        <f>G292</f>
        <v>6.0000000000000044</v>
      </c>
      <c r="G296" s="97">
        <f>F296+D296/24</f>
        <v>6.0208333333333375</v>
      </c>
      <c r="H296" s="33"/>
    </row>
    <row r="297" spans="1:8" x14ac:dyDescent="0.25">
      <c r="A297" s="31">
        <v>241</v>
      </c>
      <c r="B297" s="40"/>
      <c r="C297" s="59" t="s">
        <v>421</v>
      </c>
      <c r="D297" s="54">
        <v>0.5</v>
      </c>
      <c r="E297" s="54">
        <f t="shared" ref="E297" si="34">E296+D297</f>
        <v>385</v>
      </c>
      <c r="F297" s="97">
        <f t="shared" ref="F297:F319" si="35">G296</f>
        <v>6.0208333333333375</v>
      </c>
      <c r="G297" s="97">
        <f t="shared" ref="G297" si="36">F297+D297/24</f>
        <v>6.0416666666666705</v>
      </c>
      <c r="H297" s="33"/>
    </row>
    <row r="298" spans="1:8" x14ac:dyDescent="0.25">
      <c r="A298" s="31">
        <v>242</v>
      </c>
      <c r="B298" s="32"/>
      <c r="C298" s="59" t="s">
        <v>156</v>
      </c>
      <c r="D298" s="54">
        <v>1</v>
      </c>
      <c r="E298" s="54">
        <f t="shared" ref="E298:E319" si="37">E297+D298</f>
        <v>386</v>
      </c>
      <c r="F298" s="97">
        <f t="shared" si="35"/>
        <v>6.0416666666666705</v>
      </c>
      <c r="G298" s="97">
        <f t="shared" ref="G298:G319" si="38">F298+D298/24</f>
        <v>6.0833333333333375</v>
      </c>
      <c r="H298" s="33"/>
    </row>
    <row r="299" spans="1:8" x14ac:dyDescent="0.25">
      <c r="A299" s="31">
        <v>243</v>
      </c>
      <c r="B299" s="32"/>
      <c r="C299" s="59" t="s">
        <v>160</v>
      </c>
      <c r="D299" s="54">
        <v>0.25</v>
      </c>
      <c r="E299" s="54">
        <f t="shared" si="37"/>
        <v>386.25</v>
      </c>
      <c r="F299" s="97">
        <f t="shared" si="35"/>
        <v>6.0833333333333375</v>
      </c>
      <c r="G299" s="97">
        <f t="shared" si="38"/>
        <v>6.0937500000000044</v>
      </c>
      <c r="H299" s="33"/>
    </row>
    <row r="300" spans="1:8" x14ac:dyDescent="0.25">
      <c r="A300" s="31">
        <v>244</v>
      </c>
      <c r="B300" s="38"/>
      <c r="C300" s="59" t="s">
        <v>159</v>
      </c>
      <c r="D300" s="54">
        <v>1.25</v>
      </c>
      <c r="E300" s="54">
        <f t="shared" si="37"/>
        <v>387.5</v>
      </c>
      <c r="F300" s="97">
        <f t="shared" si="35"/>
        <v>6.0937500000000044</v>
      </c>
      <c r="G300" s="97">
        <f t="shared" si="38"/>
        <v>6.1458333333333375</v>
      </c>
      <c r="H300" s="33"/>
    </row>
    <row r="301" spans="1:8" x14ac:dyDescent="0.25">
      <c r="A301" s="31">
        <v>245</v>
      </c>
      <c r="B301" s="38"/>
      <c r="C301" s="59" t="s">
        <v>158</v>
      </c>
      <c r="D301" s="54">
        <v>0.25</v>
      </c>
      <c r="E301" s="54">
        <f t="shared" si="37"/>
        <v>387.75</v>
      </c>
      <c r="F301" s="97">
        <f t="shared" si="35"/>
        <v>6.1458333333333375</v>
      </c>
      <c r="G301" s="97">
        <f t="shared" si="38"/>
        <v>6.1562500000000044</v>
      </c>
      <c r="H301" s="33"/>
    </row>
    <row r="302" spans="1:8" x14ac:dyDescent="0.25">
      <c r="A302" s="31">
        <v>246</v>
      </c>
      <c r="B302" s="38"/>
      <c r="C302" s="59" t="s">
        <v>161</v>
      </c>
      <c r="D302" s="54">
        <v>0.5</v>
      </c>
      <c r="E302" s="54">
        <f t="shared" si="37"/>
        <v>388.25</v>
      </c>
      <c r="F302" s="97">
        <f t="shared" si="35"/>
        <v>6.1562500000000044</v>
      </c>
      <c r="G302" s="97">
        <f t="shared" si="38"/>
        <v>6.1770833333333375</v>
      </c>
      <c r="H302" s="33"/>
    </row>
    <row r="303" spans="1:8" x14ac:dyDescent="0.25">
      <c r="A303" s="31">
        <v>247</v>
      </c>
      <c r="B303" s="38"/>
      <c r="C303" s="59" t="s">
        <v>158</v>
      </c>
      <c r="D303" s="54">
        <v>0.25</v>
      </c>
      <c r="E303" s="54">
        <f t="shared" si="37"/>
        <v>388.5</v>
      </c>
      <c r="F303" s="97">
        <f t="shared" si="35"/>
        <v>6.1770833333333375</v>
      </c>
      <c r="G303" s="97">
        <f t="shared" si="38"/>
        <v>6.1875000000000044</v>
      </c>
      <c r="H303" s="33"/>
    </row>
    <row r="304" spans="1:8" x14ac:dyDescent="0.25">
      <c r="A304" s="31">
        <v>248</v>
      </c>
      <c r="B304" s="38"/>
      <c r="C304" s="59" t="s">
        <v>161</v>
      </c>
      <c r="D304" s="54">
        <v>0.5</v>
      </c>
      <c r="E304" s="54">
        <f t="shared" si="37"/>
        <v>389</v>
      </c>
      <c r="F304" s="97">
        <f t="shared" si="35"/>
        <v>6.1875000000000044</v>
      </c>
      <c r="G304" s="97">
        <f t="shared" si="38"/>
        <v>6.2083333333333375</v>
      </c>
      <c r="H304" s="33"/>
    </row>
    <row r="305" spans="1:8" x14ac:dyDescent="0.25">
      <c r="A305" s="31">
        <v>249</v>
      </c>
      <c r="B305" s="38"/>
      <c r="C305" s="59" t="s">
        <v>162</v>
      </c>
      <c r="D305" s="54">
        <v>1</v>
      </c>
      <c r="E305" s="54">
        <f t="shared" si="37"/>
        <v>390</v>
      </c>
      <c r="F305" s="97">
        <f t="shared" si="35"/>
        <v>6.2083333333333375</v>
      </c>
      <c r="G305" s="97">
        <f t="shared" si="38"/>
        <v>6.2500000000000044</v>
      </c>
      <c r="H305" s="33"/>
    </row>
    <row r="306" spans="1:8" x14ac:dyDescent="0.25">
      <c r="A306" s="31">
        <v>250</v>
      </c>
      <c r="B306" s="38"/>
      <c r="C306" s="59" t="s">
        <v>163</v>
      </c>
      <c r="D306" s="54">
        <v>1.25</v>
      </c>
      <c r="E306" s="54">
        <f t="shared" si="37"/>
        <v>391.25</v>
      </c>
      <c r="F306" s="97">
        <f t="shared" si="35"/>
        <v>6.2500000000000044</v>
      </c>
      <c r="G306" s="97">
        <f t="shared" si="38"/>
        <v>6.3020833333333375</v>
      </c>
      <c r="H306" s="33"/>
    </row>
    <row r="307" spans="1:8" x14ac:dyDescent="0.25">
      <c r="A307" s="31">
        <v>251</v>
      </c>
      <c r="B307" s="32"/>
      <c r="C307" s="59" t="s">
        <v>164</v>
      </c>
      <c r="D307" s="54">
        <v>0.25</v>
      </c>
      <c r="E307" s="54">
        <f t="shared" si="37"/>
        <v>391.5</v>
      </c>
      <c r="F307" s="97">
        <f t="shared" si="35"/>
        <v>6.3020833333333375</v>
      </c>
      <c r="G307" s="97">
        <f t="shared" si="38"/>
        <v>6.3125000000000044</v>
      </c>
      <c r="H307" s="33"/>
    </row>
    <row r="308" spans="1:8" x14ac:dyDescent="0.25">
      <c r="A308" s="31">
        <v>252</v>
      </c>
      <c r="B308" s="49"/>
      <c r="C308" s="59" t="s">
        <v>165</v>
      </c>
      <c r="D308" s="54">
        <v>0.75</v>
      </c>
      <c r="E308" s="54">
        <f t="shared" si="37"/>
        <v>392.25</v>
      </c>
      <c r="F308" s="97">
        <f t="shared" si="35"/>
        <v>6.3125000000000044</v>
      </c>
      <c r="G308" s="97">
        <f t="shared" si="38"/>
        <v>6.3437500000000044</v>
      </c>
      <c r="H308" s="33"/>
    </row>
    <row r="309" spans="1:8" x14ac:dyDescent="0.25">
      <c r="A309" s="31">
        <v>253</v>
      </c>
      <c r="B309" s="49"/>
      <c r="C309" s="59" t="s">
        <v>292</v>
      </c>
      <c r="D309" s="54">
        <v>2.25</v>
      </c>
      <c r="E309" s="54">
        <f t="shared" si="37"/>
        <v>394.5</v>
      </c>
      <c r="F309" s="97">
        <f t="shared" si="35"/>
        <v>6.3437500000000044</v>
      </c>
      <c r="G309" s="97">
        <f t="shared" si="38"/>
        <v>6.4375000000000044</v>
      </c>
      <c r="H309" s="33"/>
    </row>
    <row r="310" spans="1:8" ht="11.25" customHeight="1" x14ac:dyDescent="0.25">
      <c r="A310" s="31">
        <v>254</v>
      </c>
      <c r="B310" s="88" t="s">
        <v>303</v>
      </c>
      <c r="C310" s="33" t="s">
        <v>294</v>
      </c>
      <c r="D310" s="31">
        <v>1</v>
      </c>
      <c r="E310" s="54">
        <f t="shared" si="37"/>
        <v>395.5</v>
      </c>
      <c r="F310" s="97">
        <f t="shared" si="35"/>
        <v>6.4375000000000044</v>
      </c>
      <c r="G310" s="97">
        <f t="shared" si="38"/>
        <v>6.4791666666666714</v>
      </c>
      <c r="H310" s="33"/>
    </row>
    <row r="311" spans="1:8" ht="23" x14ac:dyDescent="0.25">
      <c r="A311" s="31">
        <v>255</v>
      </c>
      <c r="B311" s="88"/>
      <c r="C311" s="33" t="s">
        <v>295</v>
      </c>
      <c r="D311" s="31">
        <v>1</v>
      </c>
      <c r="E311" s="54">
        <f t="shared" si="37"/>
        <v>396.5</v>
      </c>
      <c r="F311" s="97">
        <f t="shared" si="35"/>
        <v>6.4791666666666714</v>
      </c>
      <c r="G311" s="97">
        <f t="shared" si="38"/>
        <v>6.5208333333333384</v>
      </c>
      <c r="H311" s="33"/>
    </row>
    <row r="312" spans="1:8" x14ac:dyDescent="0.25">
      <c r="A312" s="31">
        <v>256</v>
      </c>
      <c r="B312" s="110" t="s">
        <v>45</v>
      </c>
      <c r="C312" s="33" t="s">
        <v>59</v>
      </c>
      <c r="D312" s="55">
        <v>0.5</v>
      </c>
      <c r="E312" s="54">
        <f t="shared" si="37"/>
        <v>397</v>
      </c>
      <c r="F312" s="97">
        <f t="shared" si="35"/>
        <v>6.5208333333333384</v>
      </c>
      <c r="G312" s="97">
        <f t="shared" si="38"/>
        <v>6.5416666666666714</v>
      </c>
      <c r="H312" s="33"/>
    </row>
    <row r="313" spans="1:8" x14ac:dyDescent="0.25">
      <c r="A313" s="31">
        <v>257</v>
      </c>
      <c r="B313" s="89"/>
      <c r="C313" s="33" t="s">
        <v>296</v>
      </c>
      <c r="D313" s="31">
        <v>0.75</v>
      </c>
      <c r="E313" s="54">
        <f t="shared" si="37"/>
        <v>397.75</v>
      </c>
      <c r="F313" s="97">
        <f t="shared" si="35"/>
        <v>6.5416666666666714</v>
      </c>
      <c r="G313" s="97">
        <f t="shared" si="38"/>
        <v>6.5729166666666714</v>
      </c>
      <c r="H313" s="33" t="s">
        <v>90</v>
      </c>
    </row>
    <row r="314" spans="1:8" x14ac:dyDescent="0.25">
      <c r="A314" s="31">
        <v>258</v>
      </c>
      <c r="B314" s="89"/>
      <c r="C314" s="33" t="s">
        <v>407</v>
      </c>
      <c r="D314" s="31">
        <v>0.75</v>
      </c>
      <c r="E314" s="54">
        <f t="shared" si="37"/>
        <v>398.5</v>
      </c>
      <c r="F314" s="97">
        <f t="shared" si="35"/>
        <v>6.5729166666666714</v>
      </c>
      <c r="G314" s="97">
        <f t="shared" si="38"/>
        <v>6.6041666666666714</v>
      </c>
      <c r="H314" s="33" t="s">
        <v>78</v>
      </c>
    </row>
    <row r="315" spans="1:8" x14ac:dyDescent="0.25">
      <c r="A315" s="31">
        <v>259</v>
      </c>
      <c r="B315" s="89"/>
      <c r="C315" s="33" t="s">
        <v>97</v>
      </c>
      <c r="D315" s="31">
        <v>5</v>
      </c>
      <c r="E315" s="54">
        <f t="shared" si="37"/>
        <v>403.5</v>
      </c>
      <c r="F315" s="97">
        <f t="shared" si="35"/>
        <v>6.6041666666666714</v>
      </c>
      <c r="G315" s="97">
        <f t="shared" si="38"/>
        <v>6.8125000000000044</v>
      </c>
      <c r="H315" s="33" t="s">
        <v>79</v>
      </c>
    </row>
    <row r="316" spans="1:8" ht="23" x14ac:dyDescent="0.25">
      <c r="A316" s="31">
        <v>260</v>
      </c>
      <c r="B316" s="89"/>
      <c r="C316" s="33" t="s">
        <v>367</v>
      </c>
      <c r="D316" s="31">
        <v>2.5</v>
      </c>
      <c r="E316" s="54">
        <f t="shared" si="37"/>
        <v>406</v>
      </c>
      <c r="F316" s="97">
        <f t="shared" si="35"/>
        <v>6.8125000000000044</v>
      </c>
      <c r="G316" s="97">
        <f t="shared" si="38"/>
        <v>6.9166666666666714</v>
      </c>
      <c r="H316" s="33" t="s">
        <v>385</v>
      </c>
    </row>
    <row r="317" spans="1:8" ht="23" x14ac:dyDescent="0.25">
      <c r="A317" s="31">
        <v>261</v>
      </c>
      <c r="B317" s="89"/>
      <c r="C317" s="33" t="s">
        <v>387</v>
      </c>
      <c r="D317" s="31">
        <v>0.75</v>
      </c>
      <c r="E317" s="54">
        <f t="shared" si="37"/>
        <v>406.75</v>
      </c>
      <c r="F317" s="97">
        <f t="shared" si="35"/>
        <v>6.9166666666666714</v>
      </c>
      <c r="G317" s="97">
        <f t="shared" si="38"/>
        <v>6.9479166666666714</v>
      </c>
      <c r="H317" s="33" t="s">
        <v>80</v>
      </c>
    </row>
    <row r="318" spans="1:8" x14ac:dyDescent="0.25">
      <c r="A318" s="31">
        <v>262</v>
      </c>
      <c r="B318" s="89"/>
      <c r="C318" s="33" t="s">
        <v>69</v>
      </c>
      <c r="D318" s="31">
        <v>1</v>
      </c>
      <c r="E318" s="54">
        <f t="shared" si="37"/>
        <v>407.75</v>
      </c>
      <c r="F318" s="97">
        <f t="shared" si="35"/>
        <v>6.9479166666666714</v>
      </c>
      <c r="G318" s="97">
        <f t="shared" si="38"/>
        <v>6.9895833333333384</v>
      </c>
      <c r="H318" s="33"/>
    </row>
    <row r="319" spans="1:8" ht="23" x14ac:dyDescent="0.25">
      <c r="A319" s="31">
        <v>263</v>
      </c>
      <c r="B319" s="89"/>
      <c r="C319" s="33" t="s">
        <v>368</v>
      </c>
      <c r="D319" s="31">
        <v>0.25</v>
      </c>
      <c r="E319" s="54">
        <f t="shared" si="37"/>
        <v>408</v>
      </c>
      <c r="F319" s="97">
        <f t="shared" si="35"/>
        <v>6.9895833333333384</v>
      </c>
      <c r="G319" s="97">
        <f t="shared" si="38"/>
        <v>7.0000000000000053</v>
      </c>
      <c r="H319" s="33" t="s">
        <v>82</v>
      </c>
    </row>
    <row r="320" spans="1:8" ht="6" customHeight="1" x14ac:dyDescent="0.25"/>
    <row r="321" spans="1:8" ht="12.75" customHeight="1" x14ac:dyDescent="0.25">
      <c r="A321" s="115">
        <v>42871</v>
      </c>
      <c r="B321" s="115"/>
      <c r="C321" s="115"/>
      <c r="D321" s="115"/>
      <c r="E321" s="115"/>
      <c r="F321" s="115"/>
      <c r="G321" s="115"/>
      <c r="H321" s="115"/>
    </row>
    <row r="322" spans="1:8" ht="6" customHeight="1" x14ac:dyDescent="0.25">
      <c r="A322" s="27"/>
      <c r="B322" s="28"/>
      <c r="C322" s="29"/>
      <c r="D322" s="53"/>
      <c r="E322" s="53"/>
      <c r="F322" s="100"/>
      <c r="G322" s="100"/>
      <c r="H322" s="29"/>
    </row>
    <row r="323" spans="1:8" x14ac:dyDescent="0.25">
      <c r="A323" s="31">
        <v>264</v>
      </c>
      <c r="B323" s="110" t="s">
        <v>45</v>
      </c>
      <c r="C323" s="33" t="s">
        <v>59</v>
      </c>
      <c r="D323" s="55">
        <v>0.5</v>
      </c>
      <c r="E323" s="54">
        <f>E319+D323</f>
        <v>408.5</v>
      </c>
      <c r="F323" s="97">
        <f>G319</f>
        <v>7.0000000000000053</v>
      </c>
      <c r="G323" s="97">
        <f>F323+D323/24</f>
        <v>7.0208333333333384</v>
      </c>
      <c r="H323" s="33"/>
    </row>
    <row r="324" spans="1:8" ht="23" x14ac:dyDescent="0.25">
      <c r="A324" s="31">
        <v>265</v>
      </c>
      <c r="B324" s="110"/>
      <c r="C324" s="33" t="s">
        <v>422</v>
      </c>
      <c r="D324" s="31">
        <v>0.5</v>
      </c>
      <c r="E324" s="54">
        <f t="shared" ref="E324" si="39">E323+D324</f>
        <v>409</v>
      </c>
      <c r="F324" s="97">
        <f t="shared" ref="F324:F359" si="40">G323</f>
        <v>7.0208333333333384</v>
      </c>
      <c r="G324" s="97">
        <f t="shared" ref="G324" si="41">F324+D324/24</f>
        <v>7.0416666666666714</v>
      </c>
      <c r="H324" s="33" t="s">
        <v>82</v>
      </c>
    </row>
    <row r="325" spans="1:8" ht="23" x14ac:dyDescent="0.25">
      <c r="A325" s="31">
        <v>266</v>
      </c>
      <c r="B325" s="109"/>
      <c r="C325" s="33" t="s">
        <v>369</v>
      </c>
      <c r="D325" s="31">
        <v>0.75</v>
      </c>
      <c r="E325" s="54">
        <f t="shared" ref="E325:E359" si="42">E324+D325</f>
        <v>409.75</v>
      </c>
      <c r="F325" s="97">
        <f t="shared" si="40"/>
        <v>7.0416666666666714</v>
      </c>
      <c r="G325" s="97">
        <f t="shared" ref="G325:G359" si="43">F325+D325/24</f>
        <v>7.0729166666666714</v>
      </c>
      <c r="H325" s="33" t="s">
        <v>82</v>
      </c>
    </row>
    <row r="326" spans="1:8" ht="34.5" x14ac:dyDescent="0.25">
      <c r="A326" s="31">
        <v>267</v>
      </c>
      <c r="B326" s="109"/>
      <c r="C326" s="33" t="s">
        <v>370</v>
      </c>
      <c r="D326" s="54">
        <v>0.25</v>
      </c>
      <c r="E326" s="54">
        <f t="shared" si="42"/>
        <v>410</v>
      </c>
      <c r="F326" s="97">
        <f t="shared" si="40"/>
        <v>7.0729166666666714</v>
      </c>
      <c r="G326" s="97">
        <f t="shared" si="43"/>
        <v>7.0833333333333384</v>
      </c>
      <c r="H326" s="33" t="s">
        <v>133</v>
      </c>
    </row>
    <row r="327" spans="1:8" x14ac:dyDescent="0.25">
      <c r="A327" s="31">
        <v>268</v>
      </c>
      <c r="B327" s="109"/>
      <c r="C327" s="33" t="s">
        <v>371</v>
      </c>
      <c r="D327" s="54">
        <v>0.5</v>
      </c>
      <c r="E327" s="54">
        <f t="shared" si="42"/>
        <v>410.5</v>
      </c>
      <c r="F327" s="97">
        <f t="shared" si="40"/>
        <v>7.0833333333333384</v>
      </c>
      <c r="G327" s="97">
        <f t="shared" si="43"/>
        <v>7.1041666666666714</v>
      </c>
      <c r="H327" s="33"/>
    </row>
    <row r="328" spans="1:8" x14ac:dyDescent="0.25">
      <c r="A328" s="31">
        <v>269</v>
      </c>
      <c r="B328" s="109"/>
      <c r="C328" s="33" t="s">
        <v>70</v>
      </c>
      <c r="D328" s="31">
        <v>1</v>
      </c>
      <c r="E328" s="54">
        <f t="shared" si="42"/>
        <v>411.5</v>
      </c>
      <c r="F328" s="97">
        <f t="shared" si="40"/>
        <v>7.1041666666666714</v>
      </c>
      <c r="G328" s="97">
        <f t="shared" si="43"/>
        <v>7.1458333333333384</v>
      </c>
      <c r="H328" s="33"/>
    </row>
    <row r="329" spans="1:8" x14ac:dyDescent="0.25">
      <c r="A329" s="31">
        <v>270</v>
      </c>
      <c r="B329" s="109"/>
      <c r="C329" s="33" t="s">
        <v>408</v>
      </c>
      <c r="D329" s="31">
        <v>0</v>
      </c>
      <c r="E329" s="54">
        <f t="shared" si="42"/>
        <v>411.5</v>
      </c>
      <c r="F329" s="97">
        <f t="shared" si="40"/>
        <v>7.1458333333333384</v>
      </c>
      <c r="G329" s="97">
        <f t="shared" si="43"/>
        <v>7.1458333333333384</v>
      </c>
      <c r="H329" s="33" t="s">
        <v>424</v>
      </c>
    </row>
    <row r="330" spans="1:8" x14ac:dyDescent="0.25">
      <c r="A330" s="31">
        <v>271</v>
      </c>
      <c r="B330" s="109"/>
      <c r="C330" s="33" t="s">
        <v>373</v>
      </c>
      <c r="D330" s="31">
        <v>0.5</v>
      </c>
      <c r="E330" s="54">
        <f t="shared" si="42"/>
        <v>412</v>
      </c>
      <c r="F330" s="97">
        <f t="shared" si="40"/>
        <v>7.1458333333333384</v>
      </c>
      <c r="G330" s="97">
        <f t="shared" si="43"/>
        <v>7.1666666666666714</v>
      </c>
      <c r="H330" s="33"/>
    </row>
    <row r="331" spans="1:8" x14ac:dyDescent="0.25">
      <c r="A331" s="31">
        <v>272</v>
      </c>
      <c r="B331" s="38" t="s">
        <v>14</v>
      </c>
      <c r="C331" s="33" t="s">
        <v>167</v>
      </c>
      <c r="D331" s="54">
        <v>8</v>
      </c>
      <c r="E331" s="54">
        <f t="shared" si="42"/>
        <v>420</v>
      </c>
      <c r="F331" s="97">
        <f t="shared" si="40"/>
        <v>7.1666666666666714</v>
      </c>
      <c r="G331" s="97">
        <f t="shared" si="43"/>
        <v>7.5000000000000044</v>
      </c>
      <c r="H331" s="33"/>
    </row>
    <row r="332" spans="1:8" x14ac:dyDescent="0.25">
      <c r="A332" s="31">
        <v>273</v>
      </c>
      <c r="B332" s="89"/>
      <c r="C332" s="33" t="s">
        <v>84</v>
      </c>
      <c r="D332" s="31">
        <v>0</v>
      </c>
      <c r="E332" s="54">
        <f t="shared" si="42"/>
        <v>420</v>
      </c>
      <c r="F332" s="97">
        <f t="shared" si="40"/>
        <v>7.5000000000000044</v>
      </c>
      <c r="G332" s="97">
        <f t="shared" si="43"/>
        <v>7.5000000000000044</v>
      </c>
      <c r="H332" s="33" t="s">
        <v>29</v>
      </c>
    </row>
    <row r="333" spans="1:8" x14ac:dyDescent="0.25">
      <c r="A333" s="31">
        <v>274</v>
      </c>
      <c r="B333" s="110" t="s">
        <v>45</v>
      </c>
      <c r="C333" s="33" t="s">
        <v>59</v>
      </c>
      <c r="D333" s="55">
        <v>0.5</v>
      </c>
      <c r="E333" s="54">
        <f t="shared" si="42"/>
        <v>420.5</v>
      </c>
      <c r="F333" s="97">
        <f t="shared" si="40"/>
        <v>7.5000000000000044</v>
      </c>
      <c r="G333" s="97">
        <f t="shared" si="43"/>
        <v>7.5208333333333375</v>
      </c>
      <c r="H333" s="33"/>
    </row>
    <row r="334" spans="1:8" ht="11.25" customHeight="1" x14ac:dyDescent="0.25">
      <c r="A334" s="31">
        <v>275</v>
      </c>
      <c r="B334" s="38"/>
      <c r="C334" s="33" t="s">
        <v>85</v>
      </c>
      <c r="D334" s="54">
        <v>0.25</v>
      </c>
      <c r="E334" s="54">
        <f t="shared" si="42"/>
        <v>420.75</v>
      </c>
      <c r="F334" s="97">
        <f t="shared" si="40"/>
        <v>7.5208333333333375</v>
      </c>
      <c r="G334" s="97">
        <f t="shared" si="43"/>
        <v>7.5312500000000044</v>
      </c>
      <c r="H334" s="33"/>
    </row>
    <row r="335" spans="1:8" x14ac:dyDescent="0.25">
      <c r="A335" s="31">
        <v>276</v>
      </c>
      <c r="B335" s="38" t="s">
        <v>25</v>
      </c>
      <c r="C335" s="33" t="s">
        <v>188</v>
      </c>
      <c r="D335" s="54">
        <v>0.25</v>
      </c>
      <c r="E335" s="54">
        <f t="shared" si="42"/>
        <v>421</v>
      </c>
      <c r="F335" s="97">
        <f t="shared" si="40"/>
        <v>7.5312500000000044</v>
      </c>
      <c r="G335" s="97">
        <f t="shared" si="43"/>
        <v>7.5416666666666714</v>
      </c>
      <c r="H335" s="33"/>
    </row>
    <row r="336" spans="1:8" x14ac:dyDescent="0.25">
      <c r="A336" s="31">
        <v>277</v>
      </c>
      <c r="B336" s="38"/>
      <c r="C336" s="33" t="s">
        <v>166</v>
      </c>
      <c r="D336" s="54">
        <v>0.5</v>
      </c>
      <c r="E336" s="54">
        <f t="shared" si="42"/>
        <v>421.5</v>
      </c>
      <c r="F336" s="97">
        <f t="shared" si="40"/>
        <v>7.5416666666666714</v>
      </c>
      <c r="G336" s="97">
        <f t="shared" si="43"/>
        <v>7.5625000000000044</v>
      </c>
      <c r="H336" s="33" t="s">
        <v>88</v>
      </c>
    </row>
    <row r="337" spans="1:8" x14ac:dyDescent="0.25">
      <c r="A337" s="31">
        <v>278</v>
      </c>
      <c r="B337" s="38"/>
      <c r="C337" s="39" t="s">
        <v>89</v>
      </c>
      <c r="D337" s="56">
        <v>1</v>
      </c>
      <c r="E337" s="54">
        <f t="shared" si="42"/>
        <v>422.5</v>
      </c>
      <c r="F337" s="97">
        <f t="shared" si="40"/>
        <v>7.5625000000000044</v>
      </c>
      <c r="G337" s="97">
        <f t="shared" si="43"/>
        <v>7.6041666666666714</v>
      </c>
      <c r="H337" s="39"/>
    </row>
    <row r="338" spans="1:8" ht="23" x14ac:dyDescent="0.25">
      <c r="A338" s="31">
        <v>279</v>
      </c>
      <c r="B338" s="38"/>
      <c r="C338" s="39" t="s">
        <v>413</v>
      </c>
      <c r="D338" s="56">
        <v>1</v>
      </c>
      <c r="E338" s="54">
        <f t="shared" si="42"/>
        <v>423.5</v>
      </c>
      <c r="F338" s="97">
        <f t="shared" si="40"/>
        <v>7.6041666666666714</v>
      </c>
      <c r="G338" s="97">
        <f t="shared" si="43"/>
        <v>7.6458333333333384</v>
      </c>
      <c r="H338" s="39"/>
    </row>
    <row r="339" spans="1:8" ht="23" x14ac:dyDescent="0.25">
      <c r="A339" s="31">
        <v>280</v>
      </c>
      <c r="B339" s="50" t="s">
        <v>8</v>
      </c>
      <c r="C339" s="33" t="s">
        <v>189</v>
      </c>
      <c r="D339" s="54">
        <v>0</v>
      </c>
      <c r="E339" s="54">
        <f t="shared" si="42"/>
        <v>423.5</v>
      </c>
      <c r="F339" s="97">
        <f t="shared" si="40"/>
        <v>7.6458333333333384</v>
      </c>
      <c r="G339" s="97">
        <f t="shared" si="43"/>
        <v>7.6458333333333384</v>
      </c>
      <c r="H339" s="33" t="s">
        <v>140</v>
      </c>
    </row>
    <row r="340" spans="1:8" ht="23" x14ac:dyDescent="0.25">
      <c r="A340" s="31">
        <v>281</v>
      </c>
      <c r="B340" s="50"/>
      <c r="C340" s="33" t="s">
        <v>190</v>
      </c>
      <c r="D340" s="54">
        <v>0</v>
      </c>
      <c r="E340" s="54">
        <f t="shared" si="42"/>
        <v>423.5</v>
      </c>
      <c r="F340" s="97">
        <f t="shared" si="40"/>
        <v>7.6458333333333384</v>
      </c>
      <c r="G340" s="97">
        <f t="shared" si="43"/>
        <v>7.6458333333333384</v>
      </c>
      <c r="H340" s="33" t="s">
        <v>140</v>
      </c>
    </row>
    <row r="341" spans="1:8" ht="23" x14ac:dyDescent="0.25">
      <c r="A341" s="31">
        <v>282</v>
      </c>
      <c r="B341" s="50"/>
      <c r="C341" s="33" t="s">
        <v>110</v>
      </c>
      <c r="D341" s="54">
        <v>0.5</v>
      </c>
      <c r="E341" s="54">
        <f t="shared" si="42"/>
        <v>424</v>
      </c>
      <c r="F341" s="97">
        <f t="shared" si="40"/>
        <v>7.6458333333333384</v>
      </c>
      <c r="G341" s="97">
        <f t="shared" si="43"/>
        <v>7.6666666666666714</v>
      </c>
      <c r="H341" s="33" t="s">
        <v>109</v>
      </c>
    </row>
    <row r="342" spans="1:8" x14ac:dyDescent="0.25">
      <c r="A342" s="31">
        <v>283</v>
      </c>
      <c r="B342" s="50"/>
      <c r="C342" s="33" t="s">
        <v>111</v>
      </c>
      <c r="D342" s="54">
        <v>0.25</v>
      </c>
      <c r="E342" s="54">
        <f t="shared" si="42"/>
        <v>424.25</v>
      </c>
      <c r="F342" s="97">
        <f t="shared" si="40"/>
        <v>7.6666666666666714</v>
      </c>
      <c r="G342" s="97">
        <f t="shared" si="43"/>
        <v>7.6770833333333384</v>
      </c>
      <c r="H342" s="33" t="s">
        <v>141</v>
      </c>
    </row>
    <row r="343" spans="1:8" x14ac:dyDescent="0.25">
      <c r="A343" s="31">
        <v>284</v>
      </c>
      <c r="B343" s="50"/>
      <c r="C343" s="33" t="s">
        <v>142</v>
      </c>
      <c r="D343" s="54">
        <v>0.25</v>
      </c>
      <c r="E343" s="54">
        <f t="shared" si="42"/>
        <v>424.5</v>
      </c>
      <c r="F343" s="97">
        <f t="shared" si="40"/>
        <v>7.6770833333333384</v>
      </c>
      <c r="G343" s="97">
        <f t="shared" si="43"/>
        <v>7.6875000000000053</v>
      </c>
      <c r="H343" s="33" t="s">
        <v>109</v>
      </c>
    </row>
    <row r="344" spans="1:8" x14ac:dyDescent="0.25">
      <c r="A344" s="31">
        <v>285</v>
      </c>
      <c r="B344" s="50"/>
      <c r="C344" s="33" t="s">
        <v>112</v>
      </c>
      <c r="D344" s="55">
        <v>0.25</v>
      </c>
      <c r="E344" s="54">
        <f t="shared" si="42"/>
        <v>424.75</v>
      </c>
      <c r="F344" s="97">
        <f t="shared" si="40"/>
        <v>7.6875000000000053</v>
      </c>
      <c r="G344" s="97">
        <f t="shared" si="43"/>
        <v>7.6979166666666723</v>
      </c>
      <c r="H344" s="33" t="s">
        <v>143</v>
      </c>
    </row>
    <row r="345" spans="1:8" ht="34.5" x14ac:dyDescent="0.25">
      <c r="A345" s="31">
        <v>286</v>
      </c>
      <c r="B345" s="40"/>
      <c r="C345" s="33" t="s">
        <v>372</v>
      </c>
      <c r="D345" s="54">
        <v>0.25</v>
      </c>
      <c r="E345" s="54">
        <f t="shared" si="42"/>
        <v>425</v>
      </c>
      <c r="F345" s="97">
        <f t="shared" si="40"/>
        <v>7.6979166666666723</v>
      </c>
      <c r="G345" s="97">
        <f t="shared" si="43"/>
        <v>7.7083333333333393</v>
      </c>
      <c r="H345" s="33" t="s">
        <v>219</v>
      </c>
    </row>
    <row r="346" spans="1:8" ht="23" x14ac:dyDescent="0.25">
      <c r="A346" s="31">
        <v>287</v>
      </c>
      <c r="B346" s="40"/>
      <c r="C346" s="33" t="s">
        <v>169</v>
      </c>
      <c r="D346" s="54">
        <v>0.5</v>
      </c>
      <c r="E346" s="54">
        <f t="shared" si="42"/>
        <v>425.5</v>
      </c>
      <c r="F346" s="97">
        <f t="shared" si="40"/>
        <v>7.7083333333333393</v>
      </c>
      <c r="G346" s="97">
        <f t="shared" si="43"/>
        <v>7.7291666666666723</v>
      </c>
      <c r="H346" s="33" t="s">
        <v>109</v>
      </c>
    </row>
    <row r="347" spans="1:8" ht="23" x14ac:dyDescent="0.25">
      <c r="A347" s="31">
        <v>288</v>
      </c>
      <c r="B347" s="40"/>
      <c r="C347" s="33" t="s">
        <v>170</v>
      </c>
      <c r="D347" s="54">
        <v>0.25</v>
      </c>
      <c r="E347" s="54">
        <f t="shared" si="42"/>
        <v>425.75</v>
      </c>
      <c r="F347" s="97">
        <f t="shared" si="40"/>
        <v>7.7291666666666723</v>
      </c>
      <c r="G347" s="97">
        <f t="shared" si="43"/>
        <v>7.7395833333333393</v>
      </c>
      <c r="H347" s="33" t="s">
        <v>109</v>
      </c>
    </row>
    <row r="348" spans="1:8" ht="23" x14ac:dyDescent="0.25">
      <c r="A348" s="31">
        <v>289</v>
      </c>
      <c r="B348" s="50"/>
      <c r="C348" s="33" t="s">
        <v>191</v>
      </c>
      <c r="D348" s="55">
        <v>2</v>
      </c>
      <c r="E348" s="54">
        <f t="shared" si="42"/>
        <v>427.75</v>
      </c>
      <c r="F348" s="97">
        <f t="shared" si="40"/>
        <v>7.7395833333333393</v>
      </c>
      <c r="G348" s="97">
        <f t="shared" si="43"/>
        <v>7.8229166666666723</v>
      </c>
      <c r="H348" s="33" t="s">
        <v>113</v>
      </c>
    </row>
    <row r="349" spans="1:8" x14ac:dyDescent="0.25">
      <c r="A349" s="31">
        <v>290</v>
      </c>
      <c r="B349" s="50"/>
      <c r="C349" s="33" t="s">
        <v>149</v>
      </c>
      <c r="D349" s="54">
        <v>0.25</v>
      </c>
      <c r="E349" s="54">
        <f t="shared" si="42"/>
        <v>428</v>
      </c>
      <c r="F349" s="97">
        <f t="shared" si="40"/>
        <v>7.8229166666666723</v>
      </c>
      <c r="G349" s="97">
        <f t="shared" si="43"/>
        <v>7.8333333333333393</v>
      </c>
      <c r="H349" s="33" t="s">
        <v>114</v>
      </c>
    </row>
    <row r="350" spans="1:8" ht="23" x14ac:dyDescent="0.25">
      <c r="A350" s="31">
        <v>291</v>
      </c>
      <c r="B350" s="50"/>
      <c r="C350" s="33" t="s">
        <v>115</v>
      </c>
      <c r="D350" s="54">
        <v>0.75</v>
      </c>
      <c r="E350" s="54">
        <f t="shared" si="42"/>
        <v>428.75</v>
      </c>
      <c r="F350" s="97">
        <f t="shared" si="40"/>
        <v>7.8333333333333393</v>
      </c>
      <c r="G350" s="97">
        <f t="shared" si="43"/>
        <v>7.8645833333333393</v>
      </c>
      <c r="H350" s="33" t="s">
        <v>114</v>
      </c>
    </row>
    <row r="351" spans="1:8" x14ac:dyDescent="0.25">
      <c r="A351" s="31">
        <v>292</v>
      </c>
      <c r="B351" s="50"/>
      <c r="C351" s="33" t="s">
        <v>116</v>
      </c>
      <c r="D351" s="54">
        <v>0.5</v>
      </c>
      <c r="E351" s="54">
        <f t="shared" si="42"/>
        <v>429.25</v>
      </c>
      <c r="F351" s="97">
        <f t="shared" si="40"/>
        <v>7.8645833333333393</v>
      </c>
      <c r="G351" s="97">
        <f t="shared" si="43"/>
        <v>7.8854166666666723</v>
      </c>
      <c r="H351" s="33" t="s">
        <v>114</v>
      </c>
    </row>
    <row r="352" spans="1:8" ht="23" x14ac:dyDescent="0.25">
      <c r="A352" s="31">
        <v>293</v>
      </c>
      <c r="B352" s="38" t="s">
        <v>192</v>
      </c>
      <c r="C352" s="39" t="s">
        <v>62</v>
      </c>
      <c r="D352" s="56">
        <v>0.25</v>
      </c>
      <c r="E352" s="54">
        <f t="shared" si="42"/>
        <v>429.5</v>
      </c>
      <c r="F352" s="97">
        <f t="shared" si="40"/>
        <v>7.8854166666666723</v>
      </c>
      <c r="G352" s="97">
        <f t="shared" si="43"/>
        <v>7.8958333333333393</v>
      </c>
      <c r="H352" s="39" t="s">
        <v>117</v>
      </c>
    </row>
    <row r="353" spans="1:8" ht="23" x14ac:dyDescent="0.25">
      <c r="A353" s="31">
        <v>294</v>
      </c>
      <c r="B353" s="38"/>
      <c r="C353" s="39" t="s">
        <v>250</v>
      </c>
      <c r="D353" s="56">
        <v>0.5</v>
      </c>
      <c r="E353" s="54">
        <f t="shared" si="42"/>
        <v>430</v>
      </c>
      <c r="F353" s="97">
        <f t="shared" si="40"/>
        <v>7.8958333333333393</v>
      </c>
      <c r="G353" s="97">
        <f t="shared" si="43"/>
        <v>7.9166666666666723</v>
      </c>
      <c r="H353" s="39" t="s">
        <v>118</v>
      </c>
    </row>
    <row r="354" spans="1:8" x14ac:dyDescent="0.25">
      <c r="A354" s="31">
        <v>295</v>
      </c>
      <c r="B354" s="38"/>
      <c r="C354" s="39" t="s">
        <v>63</v>
      </c>
      <c r="D354" s="56">
        <v>0.25</v>
      </c>
      <c r="E354" s="54">
        <f t="shared" si="42"/>
        <v>430.25</v>
      </c>
      <c r="F354" s="97">
        <f t="shared" si="40"/>
        <v>7.9166666666666723</v>
      </c>
      <c r="G354" s="97">
        <f t="shared" si="43"/>
        <v>7.9270833333333393</v>
      </c>
      <c r="H354" s="39" t="s">
        <v>138</v>
      </c>
    </row>
    <row r="355" spans="1:8" x14ac:dyDescent="0.25">
      <c r="A355" s="31">
        <v>296</v>
      </c>
      <c r="B355" s="38"/>
      <c r="C355" s="39" t="s">
        <v>64</v>
      </c>
      <c r="D355" s="56">
        <v>0.5</v>
      </c>
      <c r="E355" s="54">
        <f t="shared" si="42"/>
        <v>430.75</v>
      </c>
      <c r="F355" s="97">
        <f t="shared" si="40"/>
        <v>7.9270833333333393</v>
      </c>
      <c r="G355" s="97">
        <f t="shared" si="43"/>
        <v>7.9479166666666723</v>
      </c>
      <c r="H355" s="39" t="s">
        <v>114</v>
      </c>
    </row>
    <row r="356" spans="1:8" x14ac:dyDescent="0.25">
      <c r="A356" s="31">
        <v>297</v>
      </c>
      <c r="B356" s="38"/>
      <c r="C356" s="39" t="s">
        <v>134</v>
      </c>
      <c r="D356" s="56">
        <v>0.25</v>
      </c>
      <c r="E356" s="54">
        <f t="shared" si="42"/>
        <v>431</v>
      </c>
      <c r="F356" s="97">
        <f t="shared" si="40"/>
        <v>7.9479166666666723</v>
      </c>
      <c r="G356" s="97">
        <f t="shared" si="43"/>
        <v>7.9583333333333393</v>
      </c>
      <c r="H356" s="39" t="s">
        <v>135</v>
      </c>
    </row>
    <row r="357" spans="1:8" ht="34.5" x14ac:dyDescent="0.25">
      <c r="A357" s="31">
        <v>298</v>
      </c>
      <c r="B357" s="38"/>
      <c r="C357" s="39" t="s">
        <v>171</v>
      </c>
      <c r="D357" s="56">
        <v>0.25</v>
      </c>
      <c r="E357" s="54">
        <f t="shared" si="42"/>
        <v>431.25</v>
      </c>
      <c r="F357" s="97">
        <f t="shared" si="40"/>
        <v>7.9583333333333393</v>
      </c>
      <c r="G357" s="97">
        <f t="shared" si="43"/>
        <v>7.9687500000000062</v>
      </c>
      <c r="H357" s="39" t="s">
        <v>168</v>
      </c>
    </row>
    <row r="358" spans="1:8" ht="23" x14ac:dyDescent="0.25">
      <c r="A358" s="31">
        <v>299</v>
      </c>
      <c r="B358" s="38"/>
      <c r="C358" s="39" t="s">
        <v>172</v>
      </c>
      <c r="D358" s="56">
        <v>0.25</v>
      </c>
      <c r="E358" s="54">
        <f t="shared" si="42"/>
        <v>431.5</v>
      </c>
      <c r="F358" s="97">
        <f t="shared" si="40"/>
        <v>7.9687500000000062</v>
      </c>
      <c r="G358" s="97">
        <f t="shared" si="43"/>
        <v>7.9791666666666732</v>
      </c>
      <c r="H358" s="39" t="s">
        <v>168</v>
      </c>
    </row>
    <row r="359" spans="1:8" x14ac:dyDescent="0.25">
      <c r="A359" s="31">
        <v>300</v>
      </c>
      <c r="B359" s="38"/>
      <c r="C359" s="39" t="s">
        <v>147</v>
      </c>
      <c r="D359" s="56">
        <v>0.5</v>
      </c>
      <c r="E359" s="54">
        <f t="shared" si="42"/>
        <v>432</v>
      </c>
      <c r="F359" s="97">
        <f t="shared" si="40"/>
        <v>7.9791666666666732</v>
      </c>
      <c r="G359" s="97">
        <f t="shared" si="43"/>
        <v>8.0000000000000071</v>
      </c>
      <c r="H359" s="39"/>
    </row>
    <row r="360" spans="1:8" ht="6" customHeight="1" x14ac:dyDescent="0.25"/>
    <row r="361" spans="1:8" ht="12.75" customHeight="1" x14ac:dyDescent="0.25">
      <c r="A361" s="115">
        <v>42872</v>
      </c>
      <c r="B361" s="115"/>
      <c r="C361" s="115"/>
      <c r="D361" s="115"/>
      <c r="E361" s="115"/>
      <c r="F361" s="115"/>
      <c r="G361" s="115"/>
      <c r="H361" s="115"/>
    </row>
    <row r="362" spans="1:8" ht="6" customHeight="1" x14ac:dyDescent="0.25">
      <c r="A362" s="27"/>
      <c r="B362" s="28"/>
      <c r="C362" s="29"/>
      <c r="D362" s="53"/>
      <c r="E362" s="53"/>
      <c r="F362" s="100"/>
      <c r="G362" s="100"/>
      <c r="H362" s="29"/>
    </row>
    <row r="363" spans="1:8" x14ac:dyDescent="0.25">
      <c r="A363" s="31">
        <v>301</v>
      </c>
      <c r="B363" s="110" t="s">
        <v>45</v>
      </c>
      <c r="C363" s="33" t="s">
        <v>59</v>
      </c>
      <c r="D363" s="55">
        <v>0.5</v>
      </c>
      <c r="E363" s="54">
        <f>E359+D363</f>
        <v>432.5</v>
      </c>
      <c r="F363" s="97">
        <f>G359</f>
        <v>8.0000000000000071</v>
      </c>
      <c r="G363" s="97">
        <f>F363+D363/24</f>
        <v>8.020833333333341</v>
      </c>
      <c r="H363" s="33"/>
    </row>
    <row r="364" spans="1:8" ht="23" x14ac:dyDescent="0.25">
      <c r="A364" s="31">
        <v>302</v>
      </c>
      <c r="B364" s="38"/>
      <c r="C364" s="39" t="s">
        <v>173</v>
      </c>
      <c r="D364" s="56">
        <v>0.5</v>
      </c>
      <c r="E364" s="54">
        <f>E363+D364</f>
        <v>433</v>
      </c>
      <c r="F364" s="97">
        <f>G363</f>
        <v>8.020833333333341</v>
      </c>
      <c r="G364" s="97">
        <f>F364+D364/24</f>
        <v>8.041666666666675</v>
      </c>
      <c r="H364" s="39" t="s">
        <v>113</v>
      </c>
    </row>
    <row r="365" spans="1:8" ht="23" x14ac:dyDescent="0.25">
      <c r="A365" s="31">
        <v>303</v>
      </c>
      <c r="B365" s="38"/>
      <c r="C365" s="39" t="s">
        <v>136</v>
      </c>
      <c r="D365" s="56">
        <v>0.25</v>
      </c>
      <c r="E365" s="54">
        <f t="shared" ref="E365:E391" si="44">E364+D365</f>
        <v>433.25</v>
      </c>
      <c r="F365" s="97">
        <f t="shared" ref="F365:F391" si="45">G364</f>
        <v>8.041666666666675</v>
      </c>
      <c r="G365" s="97">
        <f t="shared" ref="G365:G391" si="46">F365+D365/24</f>
        <v>8.052083333333341</v>
      </c>
      <c r="H365" s="39" t="s">
        <v>114</v>
      </c>
    </row>
    <row r="366" spans="1:8" ht="25.5" customHeight="1" x14ac:dyDescent="0.25">
      <c r="A366" s="31">
        <v>304</v>
      </c>
      <c r="B366" s="38"/>
      <c r="C366" s="39" t="s">
        <v>65</v>
      </c>
      <c r="D366" s="56">
        <v>0.25</v>
      </c>
      <c r="E366" s="54">
        <f t="shared" si="44"/>
        <v>433.5</v>
      </c>
      <c r="F366" s="97">
        <f t="shared" si="45"/>
        <v>8.052083333333341</v>
      </c>
      <c r="G366" s="97">
        <f t="shared" si="46"/>
        <v>8.0625000000000071</v>
      </c>
      <c r="H366" s="39" t="s">
        <v>108</v>
      </c>
    </row>
    <row r="367" spans="1:8" ht="23" x14ac:dyDescent="0.25">
      <c r="A367" s="31">
        <v>305</v>
      </c>
      <c r="B367" s="38"/>
      <c r="C367" s="39" t="s">
        <v>66</v>
      </c>
      <c r="D367" s="56">
        <v>1</v>
      </c>
      <c r="E367" s="54">
        <f t="shared" si="44"/>
        <v>434.5</v>
      </c>
      <c r="F367" s="97">
        <f t="shared" si="45"/>
        <v>8.0625000000000071</v>
      </c>
      <c r="G367" s="97">
        <f t="shared" si="46"/>
        <v>8.1041666666666732</v>
      </c>
      <c r="H367" s="39" t="s">
        <v>121</v>
      </c>
    </row>
    <row r="368" spans="1:8" ht="23" x14ac:dyDescent="0.25">
      <c r="A368" s="31">
        <v>306</v>
      </c>
      <c r="B368" s="38"/>
      <c r="C368" s="39" t="s">
        <v>414</v>
      </c>
      <c r="D368" s="56">
        <v>1</v>
      </c>
      <c r="E368" s="54">
        <f t="shared" si="44"/>
        <v>435.5</v>
      </c>
      <c r="F368" s="97">
        <f t="shared" si="45"/>
        <v>8.1041666666666732</v>
      </c>
      <c r="G368" s="97">
        <f t="shared" si="46"/>
        <v>8.1458333333333393</v>
      </c>
      <c r="H368" s="39" t="s">
        <v>121</v>
      </c>
    </row>
    <row r="369" spans="1:8" ht="23" x14ac:dyDescent="0.25">
      <c r="A369" s="31">
        <v>307</v>
      </c>
      <c r="B369" s="38"/>
      <c r="C369" s="39" t="s">
        <v>194</v>
      </c>
      <c r="D369" s="56">
        <v>0</v>
      </c>
      <c r="E369" s="54">
        <f t="shared" si="44"/>
        <v>435.5</v>
      </c>
      <c r="F369" s="97">
        <f t="shared" si="45"/>
        <v>8.1458333333333393</v>
      </c>
      <c r="G369" s="97">
        <f t="shared" si="46"/>
        <v>8.1458333333333393</v>
      </c>
      <c r="H369" s="39" t="s">
        <v>144</v>
      </c>
    </row>
    <row r="370" spans="1:8" ht="23" x14ac:dyDescent="0.25">
      <c r="A370" s="31">
        <v>308</v>
      </c>
      <c r="B370" s="50" t="s">
        <v>10</v>
      </c>
      <c r="C370" s="33" t="s">
        <v>174</v>
      </c>
      <c r="D370" s="54">
        <v>0</v>
      </c>
      <c r="E370" s="54">
        <f t="shared" si="44"/>
        <v>435.5</v>
      </c>
      <c r="F370" s="97">
        <f t="shared" si="45"/>
        <v>8.1458333333333393</v>
      </c>
      <c r="G370" s="97">
        <f t="shared" si="46"/>
        <v>8.1458333333333393</v>
      </c>
      <c r="H370" s="33" t="s">
        <v>150</v>
      </c>
    </row>
    <row r="371" spans="1:8" ht="23" x14ac:dyDescent="0.25">
      <c r="A371" s="31">
        <v>309</v>
      </c>
      <c r="B371" s="50"/>
      <c r="C371" s="33" t="s">
        <v>175</v>
      </c>
      <c r="D371" s="55">
        <v>0</v>
      </c>
      <c r="E371" s="54">
        <f t="shared" si="44"/>
        <v>435.5</v>
      </c>
      <c r="F371" s="97">
        <f t="shared" si="45"/>
        <v>8.1458333333333393</v>
      </c>
      <c r="G371" s="97">
        <f t="shared" si="46"/>
        <v>8.1458333333333393</v>
      </c>
      <c r="H371" s="33" t="s">
        <v>151</v>
      </c>
    </row>
    <row r="372" spans="1:8" ht="34.5" x14ac:dyDescent="0.25">
      <c r="A372" s="31">
        <v>310</v>
      </c>
      <c r="B372" s="50"/>
      <c r="C372" s="33" t="s">
        <v>176</v>
      </c>
      <c r="D372" s="55">
        <v>0</v>
      </c>
      <c r="E372" s="54">
        <f t="shared" si="44"/>
        <v>435.5</v>
      </c>
      <c r="F372" s="97">
        <f t="shared" si="45"/>
        <v>8.1458333333333393</v>
      </c>
      <c r="G372" s="97">
        <f t="shared" si="46"/>
        <v>8.1458333333333393</v>
      </c>
      <c r="H372" s="33" t="s">
        <v>150</v>
      </c>
    </row>
    <row r="373" spans="1:8" ht="23" x14ac:dyDescent="0.25">
      <c r="A373" s="31">
        <v>311</v>
      </c>
      <c r="B373" s="50"/>
      <c r="C373" s="33" t="s">
        <v>122</v>
      </c>
      <c r="D373" s="55">
        <v>0</v>
      </c>
      <c r="E373" s="54">
        <f t="shared" si="44"/>
        <v>435.5</v>
      </c>
      <c r="F373" s="97">
        <f t="shared" si="45"/>
        <v>8.1458333333333393</v>
      </c>
      <c r="G373" s="97">
        <f t="shared" si="46"/>
        <v>8.1458333333333393</v>
      </c>
      <c r="H373" s="33" t="s">
        <v>150</v>
      </c>
    </row>
    <row r="374" spans="1:8" ht="23" x14ac:dyDescent="0.25">
      <c r="A374" s="31">
        <v>312</v>
      </c>
      <c r="B374" s="50"/>
      <c r="C374" s="33" t="s">
        <v>177</v>
      </c>
      <c r="D374" s="55">
        <v>0</v>
      </c>
      <c r="E374" s="54">
        <f t="shared" si="44"/>
        <v>435.5</v>
      </c>
      <c r="F374" s="97">
        <f t="shared" si="45"/>
        <v>8.1458333333333393</v>
      </c>
      <c r="G374" s="97">
        <f t="shared" si="46"/>
        <v>8.1458333333333393</v>
      </c>
      <c r="H374" s="33" t="s">
        <v>150</v>
      </c>
    </row>
    <row r="375" spans="1:8" ht="23" x14ac:dyDescent="0.25">
      <c r="A375" s="31">
        <v>313</v>
      </c>
      <c r="B375" s="50"/>
      <c r="C375" s="33" t="s">
        <v>178</v>
      </c>
      <c r="D375" s="55">
        <v>0.25</v>
      </c>
      <c r="E375" s="54">
        <f t="shared" si="44"/>
        <v>435.75</v>
      </c>
      <c r="F375" s="97">
        <f t="shared" si="45"/>
        <v>8.1458333333333393</v>
      </c>
      <c r="G375" s="97">
        <f t="shared" si="46"/>
        <v>8.1562500000000053</v>
      </c>
      <c r="H375" s="33" t="s">
        <v>109</v>
      </c>
    </row>
    <row r="376" spans="1:8" ht="23" x14ac:dyDescent="0.25">
      <c r="A376" s="31">
        <v>314</v>
      </c>
      <c r="B376" s="50"/>
      <c r="C376" s="33" t="s">
        <v>179</v>
      </c>
      <c r="D376" s="54">
        <v>1</v>
      </c>
      <c r="E376" s="54">
        <f t="shared" si="44"/>
        <v>436.75</v>
      </c>
      <c r="F376" s="97">
        <f t="shared" si="45"/>
        <v>8.1562500000000053</v>
      </c>
      <c r="G376" s="97">
        <f t="shared" si="46"/>
        <v>8.1979166666666714</v>
      </c>
      <c r="H376" s="33" t="s">
        <v>109</v>
      </c>
    </row>
    <row r="377" spans="1:8" x14ac:dyDescent="0.25">
      <c r="A377" s="31">
        <v>315</v>
      </c>
      <c r="B377" s="50"/>
      <c r="C377" s="33" t="s">
        <v>180</v>
      </c>
      <c r="D377" s="54">
        <v>0.25</v>
      </c>
      <c r="E377" s="54">
        <f t="shared" si="44"/>
        <v>437</v>
      </c>
      <c r="F377" s="97">
        <f t="shared" si="45"/>
        <v>8.1979166666666714</v>
      </c>
      <c r="G377" s="97">
        <f t="shared" si="46"/>
        <v>8.2083333333333375</v>
      </c>
      <c r="H377" s="33" t="s">
        <v>114</v>
      </c>
    </row>
    <row r="378" spans="1:8" x14ac:dyDescent="0.25">
      <c r="A378" s="31">
        <v>316</v>
      </c>
      <c r="B378" s="50"/>
      <c r="C378" s="33" t="s">
        <v>123</v>
      </c>
      <c r="D378" s="54">
        <v>0.25</v>
      </c>
      <c r="E378" s="54">
        <f t="shared" si="44"/>
        <v>437.25</v>
      </c>
      <c r="F378" s="97">
        <f t="shared" si="45"/>
        <v>8.2083333333333375</v>
      </c>
      <c r="G378" s="97">
        <f t="shared" si="46"/>
        <v>8.2187500000000036</v>
      </c>
      <c r="H378" s="33" t="s">
        <v>114</v>
      </c>
    </row>
    <row r="379" spans="1:8" x14ac:dyDescent="0.25">
      <c r="A379" s="31">
        <v>317</v>
      </c>
      <c r="B379" s="50"/>
      <c r="C379" s="33" t="s">
        <v>67</v>
      </c>
      <c r="D379" s="54">
        <v>0.25</v>
      </c>
      <c r="E379" s="54">
        <f t="shared" si="44"/>
        <v>437.5</v>
      </c>
      <c r="F379" s="97">
        <f t="shared" si="45"/>
        <v>8.2187500000000036</v>
      </c>
      <c r="G379" s="97">
        <f t="shared" si="46"/>
        <v>8.2291666666666696</v>
      </c>
      <c r="H379" s="33" t="s">
        <v>114</v>
      </c>
    </row>
    <row r="380" spans="1:8" x14ac:dyDescent="0.25">
      <c r="A380" s="31">
        <v>318</v>
      </c>
      <c r="B380" s="50"/>
      <c r="C380" s="33" t="s">
        <v>68</v>
      </c>
      <c r="D380" s="54">
        <v>1.5</v>
      </c>
      <c r="E380" s="54">
        <f t="shared" si="44"/>
        <v>439</v>
      </c>
      <c r="F380" s="97">
        <f t="shared" si="45"/>
        <v>8.2291666666666696</v>
      </c>
      <c r="G380" s="97">
        <f t="shared" si="46"/>
        <v>8.2916666666666696</v>
      </c>
      <c r="H380" s="33" t="s">
        <v>114</v>
      </c>
    </row>
    <row r="381" spans="1:8" x14ac:dyDescent="0.25">
      <c r="A381" s="31">
        <v>319</v>
      </c>
      <c r="B381" s="50"/>
      <c r="C381" s="33" t="s">
        <v>124</v>
      </c>
      <c r="D381" s="54">
        <v>0.25</v>
      </c>
      <c r="E381" s="54">
        <f t="shared" si="44"/>
        <v>439.25</v>
      </c>
      <c r="F381" s="97">
        <f t="shared" si="45"/>
        <v>8.2916666666666696</v>
      </c>
      <c r="G381" s="97">
        <f t="shared" si="46"/>
        <v>8.3020833333333357</v>
      </c>
      <c r="H381" s="33" t="s">
        <v>114</v>
      </c>
    </row>
    <row r="382" spans="1:8" ht="23" x14ac:dyDescent="0.25">
      <c r="A382" s="31">
        <v>320</v>
      </c>
      <c r="B382" s="50"/>
      <c r="C382" s="33" t="s">
        <v>410</v>
      </c>
      <c r="D382" s="54">
        <v>4.75</v>
      </c>
      <c r="E382" s="54">
        <f t="shared" si="44"/>
        <v>444</v>
      </c>
      <c r="F382" s="97">
        <f t="shared" si="45"/>
        <v>8.3020833333333357</v>
      </c>
      <c r="G382" s="97">
        <f t="shared" si="46"/>
        <v>8.5000000000000018</v>
      </c>
      <c r="H382" s="33"/>
    </row>
    <row r="383" spans="1:8" x14ac:dyDescent="0.25">
      <c r="A383" s="31">
        <v>321</v>
      </c>
      <c r="B383" s="110" t="s">
        <v>45</v>
      </c>
      <c r="C383" s="33" t="s">
        <v>59</v>
      </c>
      <c r="D383" s="55">
        <v>0.5</v>
      </c>
      <c r="E383" s="54">
        <f t="shared" si="44"/>
        <v>444.5</v>
      </c>
      <c r="F383" s="97">
        <f t="shared" si="45"/>
        <v>8.5000000000000018</v>
      </c>
      <c r="G383" s="97">
        <f t="shared" si="46"/>
        <v>8.5208333333333357</v>
      </c>
      <c r="H383" s="33"/>
    </row>
    <row r="384" spans="1:8" ht="23" x14ac:dyDescent="0.25">
      <c r="A384" s="31">
        <v>322</v>
      </c>
      <c r="B384" s="110"/>
      <c r="C384" s="33" t="s">
        <v>415</v>
      </c>
      <c r="D384" s="54">
        <v>3.25</v>
      </c>
      <c r="E384" s="54">
        <f t="shared" si="44"/>
        <v>447.75</v>
      </c>
      <c r="F384" s="97">
        <f t="shared" si="45"/>
        <v>8.5208333333333357</v>
      </c>
      <c r="G384" s="97">
        <f t="shared" si="46"/>
        <v>8.6562500000000018</v>
      </c>
      <c r="H384" s="33"/>
    </row>
    <row r="385" spans="1:8" x14ac:dyDescent="0.25">
      <c r="A385" s="31">
        <v>323</v>
      </c>
      <c r="B385" s="50"/>
      <c r="C385" s="33" t="s">
        <v>125</v>
      </c>
      <c r="D385" s="54">
        <v>0.25</v>
      </c>
      <c r="E385" s="54">
        <f t="shared" si="44"/>
        <v>448</v>
      </c>
      <c r="F385" s="97">
        <f t="shared" si="45"/>
        <v>8.6562500000000018</v>
      </c>
      <c r="G385" s="97">
        <f t="shared" si="46"/>
        <v>8.6666666666666679</v>
      </c>
      <c r="H385" s="33" t="s">
        <v>138</v>
      </c>
    </row>
    <row r="386" spans="1:8" x14ac:dyDescent="0.25">
      <c r="A386" s="31">
        <v>324</v>
      </c>
      <c r="B386" s="110"/>
      <c r="C386" s="33" t="s">
        <v>397</v>
      </c>
      <c r="D386" s="31">
        <v>1</v>
      </c>
      <c r="E386" s="54">
        <f t="shared" si="44"/>
        <v>449</v>
      </c>
      <c r="F386" s="97">
        <f t="shared" si="45"/>
        <v>8.6666666666666679</v>
      </c>
      <c r="G386" s="97">
        <f t="shared" si="46"/>
        <v>8.7083333333333339</v>
      </c>
      <c r="H386" s="33"/>
    </row>
    <row r="387" spans="1:8" ht="23" x14ac:dyDescent="0.25">
      <c r="A387" s="31">
        <v>325</v>
      </c>
      <c r="B387" s="110"/>
      <c r="C387" s="33" t="s">
        <v>391</v>
      </c>
      <c r="D387" s="31">
        <v>2</v>
      </c>
      <c r="E387" s="54">
        <f t="shared" si="44"/>
        <v>451</v>
      </c>
      <c r="F387" s="97">
        <f t="shared" si="45"/>
        <v>8.7083333333333339</v>
      </c>
      <c r="G387" s="97">
        <f t="shared" si="46"/>
        <v>8.7916666666666679</v>
      </c>
      <c r="H387" s="33" t="s">
        <v>409</v>
      </c>
    </row>
    <row r="388" spans="1:8" x14ac:dyDescent="0.25">
      <c r="A388" s="31">
        <v>326</v>
      </c>
      <c r="B388" s="110"/>
      <c r="C388" s="112" t="s">
        <v>398</v>
      </c>
      <c r="D388" s="31">
        <v>2</v>
      </c>
      <c r="E388" s="54">
        <f t="shared" si="44"/>
        <v>453</v>
      </c>
      <c r="F388" s="97">
        <f t="shared" si="45"/>
        <v>8.7916666666666679</v>
      </c>
      <c r="G388" s="97">
        <f t="shared" si="46"/>
        <v>8.8750000000000018</v>
      </c>
      <c r="H388" s="33"/>
    </row>
    <row r="389" spans="1:8" x14ac:dyDescent="0.25">
      <c r="A389" s="31">
        <v>327</v>
      </c>
      <c r="B389" s="110"/>
      <c r="C389" s="112" t="s">
        <v>399</v>
      </c>
      <c r="D389" s="31">
        <v>2</v>
      </c>
      <c r="E389" s="54">
        <f t="shared" si="44"/>
        <v>455</v>
      </c>
      <c r="F389" s="97">
        <f t="shared" si="45"/>
        <v>8.8750000000000018</v>
      </c>
      <c r="G389" s="97">
        <f t="shared" si="46"/>
        <v>8.9583333333333357</v>
      </c>
      <c r="H389" s="33"/>
    </row>
    <row r="390" spans="1:8" ht="57.5" x14ac:dyDescent="0.25">
      <c r="A390" s="31">
        <v>328</v>
      </c>
      <c r="B390" s="50" t="s">
        <v>12</v>
      </c>
      <c r="C390" s="33" t="s">
        <v>400</v>
      </c>
      <c r="D390" s="54">
        <v>0.25</v>
      </c>
      <c r="E390" s="54">
        <f t="shared" si="44"/>
        <v>455.25</v>
      </c>
      <c r="F390" s="97">
        <f t="shared" si="45"/>
        <v>8.9583333333333357</v>
      </c>
      <c r="G390" s="97">
        <f t="shared" si="46"/>
        <v>8.9687500000000018</v>
      </c>
      <c r="H390" s="33" t="s">
        <v>220</v>
      </c>
    </row>
    <row r="391" spans="1:8" ht="23" x14ac:dyDescent="0.25">
      <c r="A391" s="31">
        <v>329</v>
      </c>
      <c r="B391" s="92" t="s">
        <v>286</v>
      </c>
      <c r="C391" s="93" t="s">
        <v>69</v>
      </c>
      <c r="D391" s="54">
        <v>0.75</v>
      </c>
      <c r="E391" s="54">
        <f t="shared" si="44"/>
        <v>456</v>
      </c>
      <c r="F391" s="97">
        <f t="shared" si="45"/>
        <v>8.9687500000000018</v>
      </c>
      <c r="G391" s="97">
        <f t="shared" si="46"/>
        <v>9.0000000000000018</v>
      </c>
      <c r="H391" s="33" t="s">
        <v>291</v>
      </c>
    </row>
    <row r="392" spans="1:8" ht="6" customHeight="1" x14ac:dyDescent="0.25"/>
    <row r="393" spans="1:8" ht="12.75" customHeight="1" x14ac:dyDescent="0.25">
      <c r="A393" s="115">
        <v>42873</v>
      </c>
      <c r="B393" s="115"/>
      <c r="C393" s="115"/>
      <c r="D393" s="115"/>
      <c r="E393" s="115"/>
      <c r="F393" s="115"/>
      <c r="G393" s="115"/>
      <c r="H393" s="115"/>
    </row>
    <row r="394" spans="1:8" ht="6" customHeight="1" x14ac:dyDescent="0.25">
      <c r="A394" s="27"/>
      <c r="B394" s="28"/>
      <c r="C394" s="29"/>
      <c r="D394" s="53"/>
      <c r="E394" s="53"/>
      <c r="F394" s="100"/>
      <c r="G394" s="100"/>
      <c r="H394" s="29"/>
    </row>
    <row r="395" spans="1:8" x14ac:dyDescent="0.25">
      <c r="A395" s="31">
        <v>330</v>
      </c>
      <c r="B395" s="110" t="s">
        <v>45</v>
      </c>
      <c r="C395" s="33" t="s">
        <v>59</v>
      </c>
      <c r="D395" s="55">
        <v>0.5</v>
      </c>
      <c r="E395" s="54">
        <f>E391+D395</f>
        <v>456.5</v>
      </c>
      <c r="F395" s="97">
        <f>G391</f>
        <v>9.0000000000000018</v>
      </c>
      <c r="G395" s="97">
        <f>F395+D395/24</f>
        <v>9.0208333333333357</v>
      </c>
      <c r="H395" s="33"/>
    </row>
    <row r="396" spans="1:8" ht="23" x14ac:dyDescent="0.25">
      <c r="A396" s="31">
        <v>331</v>
      </c>
      <c r="B396" s="92"/>
      <c r="C396" s="93" t="s">
        <v>423</v>
      </c>
      <c r="D396" s="54">
        <v>0.5</v>
      </c>
      <c r="E396" s="54">
        <f t="shared" ref="E396" si="47">E395+D396</f>
        <v>457</v>
      </c>
      <c r="F396" s="97">
        <f t="shared" ref="F396:F437" si="48">G395</f>
        <v>9.0208333333333357</v>
      </c>
      <c r="G396" s="97">
        <f t="shared" ref="G396" si="49">F396+D396/24</f>
        <v>9.0416666666666696</v>
      </c>
      <c r="H396" s="33" t="s">
        <v>291</v>
      </c>
    </row>
    <row r="397" spans="1:8" x14ac:dyDescent="0.25">
      <c r="A397" s="31">
        <v>332</v>
      </c>
      <c r="B397" s="92"/>
      <c r="C397" s="93" t="s">
        <v>287</v>
      </c>
      <c r="D397" s="54">
        <v>0.5</v>
      </c>
      <c r="E397" s="54">
        <f t="shared" ref="E397:E437" si="50">E396+D397</f>
        <v>457.5</v>
      </c>
      <c r="F397" s="97">
        <f t="shared" si="48"/>
        <v>9.0416666666666696</v>
      </c>
      <c r="G397" s="97">
        <f t="shared" ref="G397:G437" si="51">F397+D397/24</f>
        <v>9.0625000000000036</v>
      </c>
      <c r="H397" s="33"/>
    </row>
    <row r="398" spans="1:8" x14ac:dyDescent="0.25">
      <c r="A398" s="31">
        <v>333</v>
      </c>
      <c r="B398" s="92"/>
      <c r="C398" s="93" t="s">
        <v>288</v>
      </c>
      <c r="D398" s="54">
        <v>0.5</v>
      </c>
      <c r="E398" s="54">
        <f t="shared" si="50"/>
        <v>458</v>
      </c>
      <c r="F398" s="97">
        <f t="shared" si="48"/>
        <v>9.0625000000000036</v>
      </c>
      <c r="G398" s="97">
        <f t="shared" si="51"/>
        <v>9.0833333333333375</v>
      </c>
      <c r="H398" s="33"/>
    </row>
    <row r="399" spans="1:8" x14ac:dyDescent="0.25">
      <c r="A399" s="31">
        <v>334</v>
      </c>
      <c r="B399" s="92"/>
      <c r="C399" s="93" t="s">
        <v>289</v>
      </c>
      <c r="D399" s="54">
        <v>0.75</v>
      </c>
      <c r="E399" s="54">
        <f t="shared" si="50"/>
        <v>458.75</v>
      </c>
      <c r="F399" s="97">
        <f t="shared" si="48"/>
        <v>9.0833333333333375</v>
      </c>
      <c r="G399" s="97">
        <f t="shared" si="51"/>
        <v>9.1145833333333375</v>
      </c>
      <c r="H399" s="33"/>
    </row>
    <row r="400" spans="1:8" x14ac:dyDescent="0.25">
      <c r="A400" s="31">
        <v>335</v>
      </c>
      <c r="B400" s="92"/>
      <c r="C400" s="93" t="s">
        <v>290</v>
      </c>
      <c r="D400" s="54">
        <v>0.5</v>
      </c>
      <c r="E400" s="54">
        <f t="shared" si="50"/>
        <v>459.25</v>
      </c>
      <c r="F400" s="97">
        <f t="shared" si="48"/>
        <v>9.1145833333333375</v>
      </c>
      <c r="G400" s="97">
        <f t="shared" si="51"/>
        <v>9.1354166666666714</v>
      </c>
      <c r="H400" s="33"/>
    </row>
    <row r="401" spans="1:8" x14ac:dyDescent="0.25">
      <c r="A401" s="31">
        <v>336</v>
      </c>
      <c r="B401" s="92"/>
      <c r="C401" s="93" t="s">
        <v>70</v>
      </c>
      <c r="D401" s="54">
        <v>1</v>
      </c>
      <c r="E401" s="54">
        <f t="shared" si="50"/>
        <v>460.25</v>
      </c>
      <c r="F401" s="97">
        <f t="shared" si="48"/>
        <v>9.1354166666666714</v>
      </c>
      <c r="G401" s="97">
        <f t="shared" si="51"/>
        <v>9.1770833333333375</v>
      </c>
      <c r="H401" s="33"/>
    </row>
    <row r="402" spans="1:8" ht="57.5" x14ac:dyDescent="0.25">
      <c r="A402" s="31">
        <v>337</v>
      </c>
      <c r="B402" s="65" t="s">
        <v>13</v>
      </c>
      <c r="C402" s="33" t="s">
        <v>374</v>
      </c>
      <c r="D402" s="54">
        <v>2</v>
      </c>
      <c r="E402" s="54">
        <f t="shared" si="50"/>
        <v>462.25</v>
      </c>
      <c r="F402" s="97">
        <f t="shared" si="48"/>
        <v>9.1770833333333375</v>
      </c>
      <c r="G402" s="97">
        <f t="shared" si="51"/>
        <v>9.2604166666666714</v>
      </c>
      <c r="H402" s="33" t="s">
        <v>220</v>
      </c>
    </row>
    <row r="403" spans="1:8" ht="23" x14ac:dyDescent="0.25">
      <c r="A403" s="31">
        <v>338</v>
      </c>
      <c r="B403" s="50"/>
      <c r="C403" s="33" t="s">
        <v>139</v>
      </c>
      <c r="D403" s="54">
        <v>1</v>
      </c>
      <c r="E403" s="54">
        <f t="shared" si="50"/>
        <v>463.25</v>
      </c>
      <c r="F403" s="97">
        <f t="shared" si="48"/>
        <v>9.2604166666666714</v>
      </c>
      <c r="G403" s="97">
        <f t="shared" si="51"/>
        <v>9.3020833333333375</v>
      </c>
      <c r="H403" s="33" t="s">
        <v>127</v>
      </c>
    </row>
    <row r="404" spans="1:8" x14ac:dyDescent="0.25">
      <c r="A404" s="31">
        <v>339</v>
      </c>
      <c r="B404" s="92"/>
      <c r="C404" s="93" t="s">
        <v>69</v>
      </c>
      <c r="D404" s="54">
        <v>1</v>
      </c>
      <c r="E404" s="54">
        <f t="shared" si="50"/>
        <v>464.25</v>
      </c>
      <c r="F404" s="97">
        <f t="shared" si="48"/>
        <v>9.3020833333333375</v>
      </c>
      <c r="G404" s="97">
        <f t="shared" si="51"/>
        <v>9.3437500000000036</v>
      </c>
      <c r="H404" s="33"/>
    </row>
    <row r="405" spans="1:8" x14ac:dyDescent="0.25">
      <c r="A405" s="31">
        <v>340</v>
      </c>
      <c r="B405" s="50"/>
      <c r="C405" s="33" t="s">
        <v>145</v>
      </c>
      <c r="D405" s="54">
        <v>0.25</v>
      </c>
      <c r="E405" s="54">
        <f t="shared" si="50"/>
        <v>464.5</v>
      </c>
      <c r="F405" s="97">
        <f t="shared" si="48"/>
        <v>9.3437500000000036</v>
      </c>
      <c r="G405" s="97">
        <f t="shared" si="51"/>
        <v>9.3541666666666696</v>
      </c>
      <c r="H405" s="33"/>
    </row>
    <row r="406" spans="1:8" ht="23" x14ac:dyDescent="0.25">
      <c r="A406" s="31">
        <v>341</v>
      </c>
      <c r="B406" s="50"/>
      <c r="C406" s="33" t="s">
        <v>353</v>
      </c>
      <c r="D406" s="54">
        <v>0.75</v>
      </c>
      <c r="E406" s="54">
        <f t="shared" si="50"/>
        <v>465.25</v>
      </c>
      <c r="F406" s="97">
        <f t="shared" si="48"/>
        <v>9.3541666666666696</v>
      </c>
      <c r="G406" s="97">
        <f t="shared" si="51"/>
        <v>9.3854166666666696</v>
      </c>
      <c r="H406" s="33" t="s">
        <v>129</v>
      </c>
    </row>
    <row r="407" spans="1:8" ht="23" x14ac:dyDescent="0.25">
      <c r="A407" s="31">
        <v>342</v>
      </c>
      <c r="B407" s="50"/>
      <c r="C407" s="33" t="s">
        <v>354</v>
      </c>
      <c r="D407" s="54">
        <v>0.75</v>
      </c>
      <c r="E407" s="54">
        <f t="shared" si="50"/>
        <v>466</v>
      </c>
      <c r="F407" s="97">
        <f t="shared" si="48"/>
        <v>9.3854166666666696</v>
      </c>
      <c r="G407" s="97">
        <f t="shared" si="51"/>
        <v>9.4166666666666696</v>
      </c>
      <c r="H407" s="33" t="s">
        <v>129</v>
      </c>
    </row>
    <row r="408" spans="1:8" ht="34.5" x14ac:dyDescent="0.25">
      <c r="A408" s="31">
        <v>343</v>
      </c>
      <c r="B408" s="50"/>
      <c r="C408" s="33" t="s">
        <v>152</v>
      </c>
      <c r="D408" s="54">
        <v>0.25</v>
      </c>
      <c r="E408" s="54">
        <f t="shared" si="50"/>
        <v>466.25</v>
      </c>
      <c r="F408" s="97">
        <f t="shared" si="48"/>
        <v>9.4166666666666696</v>
      </c>
      <c r="G408" s="97">
        <f t="shared" si="51"/>
        <v>9.4270833333333357</v>
      </c>
      <c r="H408" s="33" t="s">
        <v>109</v>
      </c>
    </row>
    <row r="409" spans="1:8" x14ac:dyDescent="0.25">
      <c r="A409" s="31">
        <v>344</v>
      </c>
      <c r="B409" s="50"/>
      <c r="C409" s="33" t="s">
        <v>181</v>
      </c>
      <c r="D409" s="54">
        <v>0.25</v>
      </c>
      <c r="E409" s="54">
        <f t="shared" si="50"/>
        <v>466.5</v>
      </c>
      <c r="F409" s="97">
        <f t="shared" si="48"/>
        <v>9.4270833333333357</v>
      </c>
      <c r="G409" s="97">
        <f t="shared" si="51"/>
        <v>9.4375000000000018</v>
      </c>
      <c r="H409" s="33" t="s">
        <v>109</v>
      </c>
    </row>
    <row r="410" spans="1:8" ht="23" x14ac:dyDescent="0.25">
      <c r="A410" s="31">
        <v>345</v>
      </c>
      <c r="B410" s="38" t="s">
        <v>221</v>
      </c>
      <c r="C410" s="39" t="s">
        <v>237</v>
      </c>
      <c r="D410" s="68">
        <v>0.25</v>
      </c>
      <c r="E410" s="54">
        <f t="shared" si="50"/>
        <v>466.75</v>
      </c>
      <c r="F410" s="97">
        <f t="shared" si="48"/>
        <v>9.4375000000000018</v>
      </c>
      <c r="G410" s="97">
        <f t="shared" si="51"/>
        <v>9.4479166666666679</v>
      </c>
      <c r="H410" s="39" t="s">
        <v>234</v>
      </c>
    </row>
    <row r="411" spans="1:8" ht="34.5" x14ac:dyDescent="0.25">
      <c r="A411" s="31">
        <v>346</v>
      </c>
      <c r="B411" s="38"/>
      <c r="C411" s="39" t="s">
        <v>238</v>
      </c>
      <c r="D411" s="68">
        <v>0.5</v>
      </c>
      <c r="E411" s="54">
        <f t="shared" si="50"/>
        <v>467.25</v>
      </c>
      <c r="F411" s="97">
        <f t="shared" si="48"/>
        <v>9.4479166666666679</v>
      </c>
      <c r="G411" s="97">
        <f t="shared" si="51"/>
        <v>9.4687500000000018</v>
      </c>
      <c r="H411" s="39" t="s">
        <v>113</v>
      </c>
    </row>
    <row r="412" spans="1:8" ht="46" x14ac:dyDescent="0.25">
      <c r="A412" s="31">
        <v>347</v>
      </c>
      <c r="B412" s="38"/>
      <c r="C412" s="39" t="s">
        <v>240</v>
      </c>
      <c r="D412" s="56">
        <v>0.75</v>
      </c>
      <c r="E412" s="54">
        <f t="shared" si="50"/>
        <v>468</v>
      </c>
      <c r="F412" s="97">
        <f t="shared" si="48"/>
        <v>9.4687500000000018</v>
      </c>
      <c r="G412" s="97">
        <f t="shared" si="51"/>
        <v>9.5000000000000018</v>
      </c>
      <c r="H412" s="39" t="s">
        <v>129</v>
      </c>
    </row>
    <row r="413" spans="1:8" x14ac:dyDescent="0.25">
      <c r="A413" s="31">
        <v>348</v>
      </c>
      <c r="B413" s="110" t="s">
        <v>45</v>
      </c>
      <c r="C413" s="33" t="s">
        <v>59</v>
      </c>
      <c r="D413" s="55">
        <v>0.5</v>
      </c>
      <c r="E413" s="54">
        <f t="shared" si="50"/>
        <v>468.5</v>
      </c>
      <c r="F413" s="97">
        <f t="shared" si="48"/>
        <v>9.5000000000000018</v>
      </c>
      <c r="G413" s="97">
        <f t="shared" si="51"/>
        <v>9.5208333333333357</v>
      </c>
      <c r="H413" s="33"/>
    </row>
    <row r="414" spans="1:8" ht="23" x14ac:dyDescent="0.25">
      <c r="A414" s="31">
        <v>349</v>
      </c>
      <c r="B414" s="50"/>
      <c r="C414" s="33" t="s">
        <v>254</v>
      </c>
      <c r="D414" s="54">
        <v>0.25</v>
      </c>
      <c r="E414" s="54">
        <f t="shared" si="50"/>
        <v>468.75</v>
      </c>
      <c r="F414" s="97">
        <f t="shared" si="48"/>
        <v>9.5208333333333357</v>
      </c>
      <c r="G414" s="97">
        <f t="shared" si="51"/>
        <v>9.5312500000000018</v>
      </c>
      <c r="H414" s="33" t="s">
        <v>129</v>
      </c>
    </row>
    <row r="415" spans="1:8" ht="34.5" x14ac:dyDescent="0.25">
      <c r="A415" s="31">
        <v>350</v>
      </c>
      <c r="B415" s="110"/>
      <c r="C415" s="33" t="s">
        <v>417</v>
      </c>
      <c r="D415" s="54">
        <v>0.5</v>
      </c>
      <c r="E415" s="54">
        <f t="shared" si="50"/>
        <v>469.25</v>
      </c>
      <c r="F415" s="97">
        <f t="shared" si="48"/>
        <v>9.5312500000000018</v>
      </c>
      <c r="G415" s="97">
        <f t="shared" si="51"/>
        <v>9.5520833333333357</v>
      </c>
      <c r="H415" s="33" t="s">
        <v>129</v>
      </c>
    </row>
    <row r="416" spans="1:8" x14ac:dyDescent="0.25">
      <c r="A416" s="31">
        <v>351</v>
      </c>
      <c r="B416" s="50"/>
      <c r="C416" s="33" t="s">
        <v>375</v>
      </c>
      <c r="D416" s="54">
        <v>0</v>
      </c>
      <c r="E416" s="54">
        <f t="shared" si="50"/>
        <v>469.25</v>
      </c>
      <c r="F416" s="97">
        <f t="shared" si="48"/>
        <v>9.5520833333333357</v>
      </c>
      <c r="G416" s="97">
        <f t="shared" si="51"/>
        <v>9.5520833333333357</v>
      </c>
      <c r="H416" s="33" t="s">
        <v>130</v>
      </c>
    </row>
    <row r="417" spans="1:8" x14ac:dyDescent="0.25">
      <c r="A417" s="31">
        <v>352</v>
      </c>
      <c r="B417" s="50" t="s">
        <v>205</v>
      </c>
      <c r="C417" s="62" t="s">
        <v>330</v>
      </c>
      <c r="D417" s="54">
        <v>1</v>
      </c>
      <c r="E417" s="54">
        <f t="shared" si="50"/>
        <v>470.25</v>
      </c>
      <c r="F417" s="97">
        <f t="shared" si="48"/>
        <v>9.5520833333333357</v>
      </c>
      <c r="G417" s="97">
        <f t="shared" si="51"/>
        <v>9.5937500000000018</v>
      </c>
      <c r="H417" s="33" t="s">
        <v>131</v>
      </c>
    </row>
    <row r="418" spans="1:8" ht="23" x14ac:dyDescent="0.25">
      <c r="A418" s="31">
        <v>353</v>
      </c>
      <c r="B418" s="38"/>
      <c r="C418" s="33" t="s">
        <v>242</v>
      </c>
      <c r="D418" s="55">
        <v>0.75</v>
      </c>
      <c r="E418" s="54">
        <f t="shared" si="50"/>
        <v>471</v>
      </c>
      <c r="F418" s="97">
        <f t="shared" si="48"/>
        <v>9.5937500000000018</v>
      </c>
      <c r="G418" s="97">
        <f t="shared" si="51"/>
        <v>9.6250000000000018</v>
      </c>
      <c r="H418" s="33" t="s">
        <v>129</v>
      </c>
    </row>
    <row r="419" spans="1:8" ht="23" x14ac:dyDescent="0.25">
      <c r="A419" s="31">
        <v>354</v>
      </c>
      <c r="B419" s="38"/>
      <c r="C419" s="33" t="s">
        <v>154</v>
      </c>
      <c r="D419" s="55">
        <v>0.25</v>
      </c>
      <c r="E419" s="54">
        <f t="shared" si="50"/>
        <v>471.25</v>
      </c>
      <c r="F419" s="97">
        <f t="shared" si="48"/>
        <v>9.6250000000000018</v>
      </c>
      <c r="G419" s="97">
        <f t="shared" si="51"/>
        <v>9.6354166666666679</v>
      </c>
      <c r="H419" s="33" t="s">
        <v>132</v>
      </c>
    </row>
    <row r="420" spans="1:8" ht="23" x14ac:dyDescent="0.25">
      <c r="A420" s="31">
        <v>355</v>
      </c>
      <c r="B420" s="38"/>
      <c r="C420" s="33" t="s">
        <v>182</v>
      </c>
      <c r="D420" s="55">
        <v>0.25</v>
      </c>
      <c r="E420" s="54">
        <f t="shared" si="50"/>
        <v>471.5</v>
      </c>
      <c r="F420" s="97">
        <f t="shared" si="48"/>
        <v>9.6354166666666679</v>
      </c>
      <c r="G420" s="97">
        <f t="shared" si="51"/>
        <v>9.6458333333333339</v>
      </c>
      <c r="H420" s="33" t="s">
        <v>132</v>
      </c>
    </row>
    <row r="421" spans="1:8" x14ac:dyDescent="0.25">
      <c r="A421" s="31">
        <v>356</v>
      </c>
      <c r="B421" s="38"/>
      <c r="C421" s="39" t="s">
        <v>233</v>
      </c>
      <c r="D421" s="68">
        <v>0.5</v>
      </c>
      <c r="E421" s="54">
        <f t="shared" si="50"/>
        <v>472</v>
      </c>
      <c r="F421" s="97">
        <f t="shared" si="48"/>
        <v>9.6458333333333339</v>
      </c>
      <c r="G421" s="97">
        <f t="shared" si="51"/>
        <v>9.6666666666666679</v>
      </c>
      <c r="H421" s="39" t="s">
        <v>113</v>
      </c>
    </row>
    <row r="422" spans="1:8" ht="23" x14ac:dyDescent="0.25">
      <c r="A422" s="31">
        <v>357</v>
      </c>
      <c r="B422" s="38"/>
      <c r="C422" s="39" t="s">
        <v>237</v>
      </c>
      <c r="D422" s="68">
        <v>0.25</v>
      </c>
      <c r="E422" s="54">
        <f t="shared" si="50"/>
        <v>472.25</v>
      </c>
      <c r="F422" s="97">
        <f t="shared" si="48"/>
        <v>9.6666666666666679</v>
      </c>
      <c r="G422" s="97">
        <f t="shared" si="51"/>
        <v>9.6770833333333339</v>
      </c>
      <c r="H422" s="39" t="s">
        <v>113</v>
      </c>
    </row>
    <row r="423" spans="1:8" ht="34.5" x14ac:dyDescent="0.25">
      <c r="A423" s="31">
        <v>358</v>
      </c>
      <c r="B423" s="38"/>
      <c r="C423" s="33" t="s">
        <v>183</v>
      </c>
      <c r="D423" s="55">
        <v>0.5</v>
      </c>
      <c r="E423" s="54">
        <f t="shared" si="50"/>
        <v>472.75</v>
      </c>
      <c r="F423" s="97">
        <f t="shared" si="48"/>
        <v>9.6770833333333339</v>
      </c>
      <c r="G423" s="97">
        <f t="shared" si="51"/>
        <v>9.6979166666666679</v>
      </c>
      <c r="H423" s="33" t="s">
        <v>113</v>
      </c>
    </row>
    <row r="424" spans="1:8" ht="46" x14ac:dyDescent="0.25">
      <c r="A424" s="31">
        <v>359</v>
      </c>
      <c r="B424" s="50"/>
      <c r="C424" s="33" t="s">
        <v>244</v>
      </c>
      <c r="D424" s="54">
        <v>1</v>
      </c>
      <c r="E424" s="54">
        <f t="shared" si="50"/>
        <v>473.75</v>
      </c>
      <c r="F424" s="97">
        <f t="shared" si="48"/>
        <v>9.6979166666666679</v>
      </c>
      <c r="G424" s="97">
        <f t="shared" si="51"/>
        <v>9.7395833333333339</v>
      </c>
      <c r="H424" s="33" t="s">
        <v>129</v>
      </c>
    </row>
    <row r="425" spans="1:8" ht="23" x14ac:dyDescent="0.25">
      <c r="A425" s="31">
        <v>360</v>
      </c>
      <c r="B425" s="50"/>
      <c r="C425" s="33" t="s">
        <v>241</v>
      </c>
      <c r="D425" s="54">
        <v>0.75</v>
      </c>
      <c r="E425" s="54">
        <f t="shared" si="50"/>
        <v>474.5</v>
      </c>
      <c r="F425" s="97">
        <f t="shared" si="48"/>
        <v>9.7395833333333339</v>
      </c>
      <c r="G425" s="97">
        <f t="shared" si="51"/>
        <v>9.7708333333333339</v>
      </c>
      <c r="H425" s="33" t="s">
        <v>129</v>
      </c>
    </row>
    <row r="426" spans="1:8" ht="23" x14ac:dyDescent="0.25">
      <c r="A426" s="31">
        <v>361</v>
      </c>
      <c r="B426" s="50"/>
      <c r="C426" s="33" t="s">
        <v>184</v>
      </c>
      <c r="D426" s="54">
        <v>0.25</v>
      </c>
      <c r="E426" s="54">
        <f t="shared" si="50"/>
        <v>474.75</v>
      </c>
      <c r="F426" s="97">
        <f t="shared" si="48"/>
        <v>9.7708333333333339</v>
      </c>
      <c r="G426" s="97">
        <f t="shared" si="51"/>
        <v>9.78125</v>
      </c>
      <c r="H426" s="33" t="s">
        <v>132</v>
      </c>
    </row>
    <row r="427" spans="1:8" x14ac:dyDescent="0.25">
      <c r="A427" s="31">
        <v>362</v>
      </c>
      <c r="B427" s="50"/>
      <c r="C427" s="33" t="s">
        <v>364</v>
      </c>
      <c r="D427" s="54">
        <v>0</v>
      </c>
      <c r="E427" s="54">
        <f t="shared" si="50"/>
        <v>474.75</v>
      </c>
      <c r="F427" s="97">
        <f t="shared" si="48"/>
        <v>9.78125</v>
      </c>
      <c r="G427" s="97">
        <f t="shared" si="51"/>
        <v>9.78125</v>
      </c>
      <c r="H427" s="33" t="s">
        <v>130</v>
      </c>
    </row>
    <row r="428" spans="1:8" x14ac:dyDescent="0.25">
      <c r="A428" s="31">
        <v>363</v>
      </c>
      <c r="B428" s="38" t="s">
        <v>206</v>
      </c>
      <c r="C428" s="63" t="s">
        <v>331</v>
      </c>
      <c r="D428" s="54">
        <v>1</v>
      </c>
      <c r="E428" s="54">
        <f t="shared" si="50"/>
        <v>475.75</v>
      </c>
      <c r="F428" s="97">
        <f t="shared" si="48"/>
        <v>9.78125</v>
      </c>
      <c r="G428" s="97">
        <f t="shared" si="51"/>
        <v>9.8229166666666661</v>
      </c>
      <c r="H428" s="33" t="s">
        <v>109</v>
      </c>
    </row>
    <row r="429" spans="1:8" ht="23" x14ac:dyDescent="0.25">
      <c r="A429" s="31">
        <v>364</v>
      </c>
      <c r="B429" s="38"/>
      <c r="C429" s="33" t="s">
        <v>242</v>
      </c>
      <c r="D429" s="55">
        <v>0.75</v>
      </c>
      <c r="E429" s="54">
        <f t="shared" si="50"/>
        <v>476.5</v>
      </c>
      <c r="F429" s="97">
        <f t="shared" si="48"/>
        <v>9.8229166666666661</v>
      </c>
      <c r="G429" s="97">
        <f t="shared" si="51"/>
        <v>9.8541666666666661</v>
      </c>
      <c r="H429" s="33" t="s">
        <v>129</v>
      </c>
    </row>
    <row r="430" spans="1:8" ht="23" x14ac:dyDescent="0.25">
      <c r="A430" s="31">
        <v>365</v>
      </c>
      <c r="B430" s="38"/>
      <c r="C430" s="33" t="s">
        <v>154</v>
      </c>
      <c r="D430" s="55">
        <v>0.25</v>
      </c>
      <c r="E430" s="54">
        <f t="shared" si="50"/>
        <v>476.75</v>
      </c>
      <c r="F430" s="97">
        <f t="shared" si="48"/>
        <v>9.8541666666666661</v>
      </c>
      <c r="G430" s="97">
        <f t="shared" si="51"/>
        <v>9.8645833333333321</v>
      </c>
      <c r="H430" s="33" t="s">
        <v>132</v>
      </c>
    </row>
    <row r="431" spans="1:8" ht="23" x14ac:dyDescent="0.25">
      <c r="A431" s="31">
        <v>366</v>
      </c>
      <c r="B431" s="38"/>
      <c r="C431" s="33" t="s">
        <v>182</v>
      </c>
      <c r="D431" s="55">
        <v>0.25</v>
      </c>
      <c r="E431" s="54">
        <f t="shared" si="50"/>
        <v>477</v>
      </c>
      <c r="F431" s="97">
        <f t="shared" si="48"/>
        <v>9.8645833333333321</v>
      </c>
      <c r="G431" s="97">
        <f t="shared" si="51"/>
        <v>9.8749999999999982</v>
      </c>
      <c r="H431" s="33" t="s">
        <v>132</v>
      </c>
    </row>
    <row r="432" spans="1:8" x14ac:dyDescent="0.25">
      <c r="A432" s="31">
        <v>367</v>
      </c>
      <c r="B432" s="38"/>
      <c r="C432" s="39" t="s">
        <v>233</v>
      </c>
      <c r="D432" s="68">
        <v>0.5</v>
      </c>
      <c r="E432" s="54">
        <f t="shared" si="50"/>
        <v>477.5</v>
      </c>
      <c r="F432" s="97">
        <f t="shared" si="48"/>
        <v>9.8749999999999982</v>
      </c>
      <c r="G432" s="97">
        <f t="shared" si="51"/>
        <v>9.8958333333333321</v>
      </c>
      <c r="H432" s="39" t="s">
        <v>113</v>
      </c>
    </row>
    <row r="433" spans="1:8" ht="23" x14ac:dyDescent="0.25">
      <c r="A433" s="31">
        <v>368</v>
      </c>
      <c r="B433" s="38"/>
      <c r="C433" s="39" t="s">
        <v>237</v>
      </c>
      <c r="D433" s="68">
        <v>0.25</v>
      </c>
      <c r="E433" s="54">
        <f t="shared" si="50"/>
        <v>477.75</v>
      </c>
      <c r="F433" s="97">
        <f t="shared" si="48"/>
        <v>9.8958333333333321</v>
      </c>
      <c r="G433" s="97">
        <f t="shared" si="51"/>
        <v>9.9062499999999982</v>
      </c>
      <c r="H433" s="39" t="s">
        <v>113</v>
      </c>
    </row>
    <row r="434" spans="1:8" ht="34.5" x14ac:dyDescent="0.25">
      <c r="A434" s="31">
        <v>369</v>
      </c>
      <c r="B434" s="38"/>
      <c r="C434" s="33" t="s">
        <v>183</v>
      </c>
      <c r="D434" s="55">
        <v>0.5</v>
      </c>
      <c r="E434" s="54">
        <f t="shared" si="50"/>
        <v>478.25</v>
      </c>
      <c r="F434" s="97">
        <f t="shared" si="48"/>
        <v>9.9062499999999982</v>
      </c>
      <c r="G434" s="97">
        <f t="shared" si="51"/>
        <v>9.9270833333333321</v>
      </c>
      <c r="H434" s="33" t="s">
        <v>113</v>
      </c>
    </row>
    <row r="435" spans="1:8" ht="46" x14ac:dyDescent="0.25">
      <c r="A435" s="31">
        <v>370</v>
      </c>
      <c r="B435" s="50"/>
      <c r="C435" s="33" t="s">
        <v>244</v>
      </c>
      <c r="D435" s="54">
        <v>0.75</v>
      </c>
      <c r="E435" s="54">
        <f t="shared" si="50"/>
        <v>479</v>
      </c>
      <c r="F435" s="97">
        <f t="shared" si="48"/>
        <v>9.9270833333333321</v>
      </c>
      <c r="G435" s="97">
        <f t="shared" si="51"/>
        <v>9.9583333333333321</v>
      </c>
      <c r="H435" s="33" t="s">
        <v>129</v>
      </c>
    </row>
    <row r="436" spans="1:8" ht="23" x14ac:dyDescent="0.25">
      <c r="A436" s="31">
        <v>371</v>
      </c>
      <c r="B436" s="50"/>
      <c r="C436" s="33" t="s">
        <v>241</v>
      </c>
      <c r="D436" s="54">
        <v>0.75</v>
      </c>
      <c r="E436" s="54">
        <f t="shared" si="50"/>
        <v>479.75</v>
      </c>
      <c r="F436" s="97">
        <f t="shared" si="48"/>
        <v>9.9583333333333321</v>
      </c>
      <c r="G436" s="97">
        <f t="shared" si="51"/>
        <v>9.9895833333333321</v>
      </c>
      <c r="H436" s="33" t="s">
        <v>129</v>
      </c>
    </row>
    <row r="437" spans="1:8" ht="23" x14ac:dyDescent="0.25">
      <c r="A437" s="31">
        <v>372</v>
      </c>
      <c r="B437" s="50"/>
      <c r="C437" s="33" t="s">
        <v>184</v>
      </c>
      <c r="D437" s="54">
        <v>0.25</v>
      </c>
      <c r="E437" s="54">
        <f t="shared" si="50"/>
        <v>480</v>
      </c>
      <c r="F437" s="97">
        <f t="shared" si="48"/>
        <v>9.9895833333333321</v>
      </c>
      <c r="G437" s="97">
        <f t="shared" si="51"/>
        <v>9.9999999999999982</v>
      </c>
      <c r="H437" s="33" t="s">
        <v>132</v>
      </c>
    </row>
    <row r="438" spans="1:8" ht="6" customHeight="1" x14ac:dyDescent="0.25"/>
    <row r="439" spans="1:8" ht="12.75" customHeight="1" x14ac:dyDescent="0.25">
      <c r="A439" s="115">
        <v>42874</v>
      </c>
      <c r="B439" s="115"/>
      <c r="C439" s="115"/>
      <c r="D439" s="115"/>
      <c r="E439" s="115"/>
      <c r="F439" s="115"/>
      <c r="G439" s="115"/>
      <c r="H439" s="115"/>
    </row>
    <row r="440" spans="1:8" ht="6" customHeight="1" x14ac:dyDescent="0.25">
      <c r="A440" s="27"/>
      <c r="B440" s="28"/>
      <c r="C440" s="29"/>
      <c r="D440" s="53"/>
      <c r="E440" s="53"/>
      <c r="F440" s="100"/>
      <c r="G440" s="100"/>
      <c r="H440" s="29"/>
    </row>
    <row r="441" spans="1:8" x14ac:dyDescent="0.25">
      <c r="A441" s="31">
        <v>373</v>
      </c>
      <c r="B441" s="110" t="s">
        <v>45</v>
      </c>
      <c r="C441" s="33" t="s">
        <v>59</v>
      </c>
      <c r="D441" s="55">
        <v>0.5</v>
      </c>
      <c r="E441" s="54">
        <f>E437+D441</f>
        <v>480.5</v>
      </c>
      <c r="F441" s="97">
        <f>G437</f>
        <v>9.9999999999999982</v>
      </c>
      <c r="G441" s="97">
        <f>F441+D441/24</f>
        <v>10.020833333333332</v>
      </c>
      <c r="H441" s="33"/>
    </row>
    <row r="442" spans="1:8" x14ac:dyDescent="0.25">
      <c r="A442" s="31">
        <v>374</v>
      </c>
      <c r="B442" s="50"/>
      <c r="C442" s="33" t="s">
        <v>245</v>
      </c>
      <c r="D442" s="54">
        <v>0</v>
      </c>
      <c r="E442" s="54">
        <f>E441+D442</f>
        <v>480.5</v>
      </c>
      <c r="F442" s="97">
        <f>G441</f>
        <v>10.020833333333332</v>
      </c>
      <c r="G442" s="97">
        <f t="shared" ref="G442" si="52">F442+D442/24</f>
        <v>10.020833333333332</v>
      </c>
      <c r="H442" s="33" t="s">
        <v>130</v>
      </c>
    </row>
    <row r="443" spans="1:8" x14ac:dyDescent="0.25">
      <c r="A443" s="31">
        <v>375</v>
      </c>
      <c r="B443" s="50" t="s">
        <v>207</v>
      </c>
      <c r="C443" s="63" t="s">
        <v>332</v>
      </c>
      <c r="D443" s="54">
        <v>1</v>
      </c>
      <c r="E443" s="54">
        <f t="shared" ref="E443:E488" si="53">E442+D443</f>
        <v>481.5</v>
      </c>
      <c r="F443" s="97">
        <f t="shared" ref="F443:F488" si="54">G442</f>
        <v>10.020833333333332</v>
      </c>
      <c r="G443" s="97">
        <f t="shared" ref="G443:G488" si="55">F443+D443/24</f>
        <v>10.062499999999998</v>
      </c>
      <c r="H443" s="33"/>
    </row>
    <row r="444" spans="1:8" ht="23" x14ac:dyDescent="0.25">
      <c r="A444" s="31">
        <v>376</v>
      </c>
      <c r="B444" s="38"/>
      <c r="C444" s="33" t="s">
        <v>251</v>
      </c>
      <c r="D444" s="55">
        <v>0.75</v>
      </c>
      <c r="E444" s="54">
        <f t="shared" si="53"/>
        <v>482.25</v>
      </c>
      <c r="F444" s="97">
        <f t="shared" si="54"/>
        <v>10.062499999999998</v>
      </c>
      <c r="G444" s="97">
        <f t="shared" si="55"/>
        <v>10.093749999999998</v>
      </c>
      <c r="H444" s="33" t="s">
        <v>129</v>
      </c>
    </row>
    <row r="445" spans="1:8" ht="23" x14ac:dyDescent="0.25">
      <c r="A445" s="31">
        <v>377</v>
      </c>
      <c r="B445" s="38"/>
      <c r="C445" s="33" t="s">
        <v>154</v>
      </c>
      <c r="D445" s="55">
        <v>0.25</v>
      </c>
      <c r="E445" s="54">
        <f t="shared" si="53"/>
        <v>482.5</v>
      </c>
      <c r="F445" s="97">
        <f t="shared" si="54"/>
        <v>10.093749999999998</v>
      </c>
      <c r="G445" s="97">
        <f t="shared" si="55"/>
        <v>10.104166666666664</v>
      </c>
      <c r="H445" s="33" t="s">
        <v>132</v>
      </c>
    </row>
    <row r="446" spans="1:8" ht="23" x14ac:dyDescent="0.25">
      <c r="A446" s="31">
        <v>378</v>
      </c>
      <c r="B446" s="38"/>
      <c r="C446" s="33" t="s">
        <v>182</v>
      </c>
      <c r="D446" s="55">
        <v>0.25</v>
      </c>
      <c r="E446" s="54">
        <f t="shared" si="53"/>
        <v>482.75</v>
      </c>
      <c r="F446" s="97">
        <f t="shared" si="54"/>
        <v>10.104166666666664</v>
      </c>
      <c r="G446" s="97">
        <f t="shared" si="55"/>
        <v>10.11458333333333</v>
      </c>
      <c r="H446" s="33" t="s">
        <v>132</v>
      </c>
    </row>
    <row r="447" spans="1:8" x14ac:dyDescent="0.25">
      <c r="A447" s="31">
        <v>379</v>
      </c>
      <c r="B447" s="38"/>
      <c r="C447" s="39" t="s">
        <v>233</v>
      </c>
      <c r="D447" s="68">
        <v>0.5</v>
      </c>
      <c r="E447" s="54">
        <f t="shared" si="53"/>
        <v>483.25</v>
      </c>
      <c r="F447" s="97">
        <f t="shared" si="54"/>
        <v>10.11458333333333</v>
      </c>
      <c r="G447" s="97">
        <f t="shared" si="55"/>
        <v>10.135416666666664</v>
      </c>
      <c r="H447" s="39" t="s">
        <v>113</v>
      </c>
    </row>
    <row r="448" spans="1:8" ht="23" x14ac:dyDescent="0.25">
      <c r="A448" s="31">
        <v>380</v>
      </c>
      <c r="B448" s="109" t="s">
        <v>376</v>
      </c>
      <c r="C448" s="33" t="s">
        <v>355</v>
      </c>
      <c r="D448" s="54">
        <v>0.25</v>
      </c>
      <c r="E448" s="54">
        <f t="shared" si="53"/>
        <v>483.5</v>
      </c>
      <c r="F448" s="97">
        <f t="shared" si="54"/>
        <v>10.135416666666664</v>
      </c>
      <c r="G448" s="97">
        <f t="shared" si="55"/>
        <v>10.14583333333333</v>
      </c>
      <c r="H448" s="33"/>
    </row>
    <row r="449" spans="1:8" ht="34.5" x14ac:dyDescent="0.25">
      <c r="A449" s="31">
        <v>381</v>
      </c>
      <c r="B449" s="109"/>
      <c r="C449" s="33" t="s">
        <v>356</v>
      </c>
      <c r="D449" s="54">
        <v>0.75</v>
      </c>
      <c r="E449" s="54">
        <f t="shared" si="53"/>
        <v>484.25</v>
      </c>
      <c r="F449" s="97">
        <f t="shared" si="54"/>
        <v>10.14583333333333</v>
      </c>
      <c r="G449" s="97">
        <f t="shared" si="55"/>
        <v>10.17708333333333</v>
      </c>
      <c r="H449" s="33" t="s">
        <v>133</v>
      </c>
    </row>
    <row r="450" spans="1:8" ht="23" x14ac:dyDescent="0.25">
      <c r="A450" s="31">
        <v>382</v>
      </c>
      <c r="B450" s="109"/>
      <c r="C450" s="33" t="s">
        <v>357</v>
      </c>
      <c r="D450" s="54">
        <v>0.75</v>
      </c>
      <c r="E450" s="54">
        <f t="shared" si="53"/>
        <v>485</v>
      </c>
      <c r="F450" s="97">
        <f t="shared" si="54"/>
        <v>10.17708333333333</v>
      </c>
      <c r="G450" s="97">
        <f t="shared" si="55"/>
        <v>10.20833333333333</v>
      </c>
      <c r="H450" s="33" t="s">
        <v>133</v>
      </c>
    </row>
    <row r="451" spans="1:8" ht="23" x14ac:dyDescent="0.25">
      <c r="A451" s="31">
        <v>383</v>
      </c>
      <c r="B451" s="109"/>
      <c r="C451" s="33" t="s">
        <v>358</v>
      </c>
      <c r="D451" s="54">
        <v>0</v>
      </c>
      <c r="E451" s="54">
        <f t="shared" si="53"/>
        <v>485</v>
      </c>
      <c r="F451" s="97">
        <f t="shared" si="54"/>
        <v>10.20833333333333</v>
      </c>
      <c r="G451" s="97">
        <f t="shared" si="55"/>
        <v>10.20833333333333</v>
      </c>
      <c r="H451" s="33" t="s">
        <v>359</v>
      </c>
    </row>
    <row r="452" spans="1:8" ht="23" x14ac:dyDescent="0.25">
      <c r="A452" s="31">
        <v>384</v>
      </c>
      <c r="B452" s="38"/>
      <c r="C452" s="39" t="s">
        <v>360</v>
      </c>
      <c r="D452" s="56">
        <v>0.25</v>
      </c>
      <c r="E452" s="54">
        <f t="shared" si="53"/>
        <v>485.25</v>
      </c>
      <c r="F452" s="97">
        <f t="shared" si="54"/>
        <v>10.20833333333333</v>
      </c>
      <c r="G452" s="97">
        <f t="shared" si="55"/>
        <v>10.218749999999996</v>
      </c>
      <c r="H452" s="39"/>
    </row>
    <row r="453" spans="1:8" ht="23" x14ac:dyDescent="0.25">
      <c r="A453" s="31">
        <v>385</v>
      </c>
      <c r="B453" s="38"/>
      <c r="C453" s="39" t="s">
        <v>361</v>
      </c>
      <c r="D453" s="56">
        <v>0</v>
      </c>
      <c r="E453" s="54">
        <f t="shared" si="53"/>
        <v>485.25</v>
      </c>
      <c r="F453" s="97">
        <f t="shared" si="54"/>
        <v>10.218749999999996</v>
      </c>
      <c r="G453" s="97">
        <f t="shared" si="55"/>
        <v>10.218749999999996</v>
      </c>
      <c r="H453" s="39" t="s">
        <v>222</v>
      </c>
    </row>
    <row r="454" spans="1:8" x14ac:dyDescent="0.25">
      <c r="A454" s="31">
        <v>386</v>
      </c>
      <c r="B454" s="38"/>
      <c r="C454" s="39" t="s">
        <v>362</v>
      </c>
      <c r="D454" s="56">
        <v>1.5</v>
      </c>
      <c r="E454" s="54">
        <f t="shared" si="53"/>
        <v>486.75</v>
      </c>
      <c r="F454" s="97">
        <f t="shared" si="54"/>
        <v>10.218749999999996</v>
      </c>
      <c r="G454" s="97">
        <f t="shared" si="55"/>
        <v>10.281249999999996</v>
      </c>
      <c r="H454" s="39"/>
    </row>
    <row r="455" spans="1:8" ht="23" x14ac:dyDescent="0.25">
      <c r="A455" s="31">
        <v>387</v>
      </c>
      <c r="B455" s="109"/>
      <c r="C455" s="33" t="s">
        <v>247</v>
      </c>
      <c r="D455" s="54">
        <v>0.75</v>
      </c>
      <c r="E455" s="54">
        <f t="shared" si="53"/>
        <v>487.5</v>
      </c>
      <c r="F455" s="97">
        <f t="shared" si="54"/>
        <v>10.281249999999996</v>
      </c>
      <c r="G455" s="97">
        <f t="shared" si="55"/>
        <v>10.312499999999996</v>
      </c>
      <c r="H455" s="33" t="s">
        <v>133</v>
      </c>
    </row>
    <row r="456" spans="1:8" ht="34.5" x14ac:dyDescent="0.25">
      <c r="A456" s="31">
        <v>388</v>
      </c>
      <c r="B456" s="109"/>
      <c r="C456" s="33" t="s">
        <v>363</v>
      </c>
      <c r="D456" s="54">
        <v>0.25</v>
      </c>
      <c r="E456" s="54">
        <f t="shared" si="53"/>
        <v>487.75</v>
      </c>
      <c r="F456" s="97">
        <f t="shared" si="54"/>
        <v>10.312499999999996</v>
      </c>
      <c r="G456" s="97">
        <f t="shared" si="55"/>
        <v>10.322916666666663</v>
      </c>
      <c r="H456" s="33" t="s">
        <v>133</v>
      </c>
    </row>
    <row r="457" spans="1:8" ht="23" x14ac:dyDescent="0.25">
      <c r="A457" s="31">
        <v>389</v>
      </c>
      <c r="B457" s="38" t="s">
        <v>221</v>
      </c>
      <c r="C457" s="39" t="s">
        <v>237</v>
      </c>
      <c r="D457" s="68">
        <v>0.25</v>
      </c>
      <c r="E457" s="54">
        <f t="shared" si="53"/>
        <v>488</v>
      </c>
      <c r="F457" s="97">
        <f t="shared" si="54"/>
        <v>10.322916666666663</v>
      </c>
      <c r="G457" s="97">
        <f t="shared" si="55"/>
        <v>10.333333333333329</v>
      </c>
      <c r="H457" s="39" t="s">
        <v>113</v>
      </c>
    </row>
    <row r="458" spans="1:8" ht="34.5" x14ac:dyDescent="0.25">
      <c r="A458" s="31">
        <v>390</v>
      </c>
      <c r="B458" s="38"/>
      <c r="C458" s="39" t="s">
        <v>238</v>
      </c>
      <c r="D458" s="68">
        <v>0.5</v>
      </c>
      <c r="E458" s="54">
        <f t="shared" si="53"/>
        <v>488.5</v>
      </c>
      <c r="F458" s="97">
        <f t="shared" si="54"/>
        <v>10.333333333333329</v>
      </c>
      <c r="G458" s="97">
        <f t="shared" si="55"/>
        <v>10.354166666666663</v>
      </c>
      <c r="H458" s="39" t="s">
        <v>113</v>
      </c>
    </row>
    <row r="459" spans="1:8" ht="46" x14ac:dyDescent="0.25">
      <c r="A459" s="31">
        <v>391</v>
      </c>
      <c r="B459" s="38"/>
      <c r="C459" s="39" t="s">
        <v>240</v>
      </c>
      <c r="D459" s="56">
        <v>1</v>
      </c>
      <c r="E459" s="54">
        <f t="shared" si="53"/>
        <v>489.5</v>
      </c>
      <c r="F459" s="97">
        <f t="shared" si="54"/>
        <v>10.354166666666663</v>
      </c>
      <c r="G459" s="97">
        <f t="shared" si="55"/>
        <v>10.395833333333329</v>
      </c>
      <c r="H459" s="39" t="s">
        <v>129</v>
      </c>
    </row>
    <row r="460" spans="1:8" ht="23" x14ac:dyDescent="0.25">
      <c r="A460" s="31">
        <v>392</v>
      </c>
      <c r="B460" s="50"/>
      <c r="C460" s="33" t="s">
        <v>241</v>
      </c>
      <c r="D460" s="54">
        <v>0.75</v>
      </c>
      <c r="E460" s="54">
        <f t="shared" si="53"/>
        <v>490.25</v>
      </c>
      <c r="F460" s="97">
        <f t="shared" si="54"/>
        <v>10.395833333333329</v>
      </c>
      <c r="G460" s="97">
        <f t="shared" si="55"/>
        <v>10.427083333333329</v>
      </c>
      <c r="H460" s="33" t="s">
        <v>129</v>
      </c>
    </row>
    <row r="461" spans="1:8" ht="23" x14ac:dyDescent="0.25">
      <c r="A461" s="31">
        <v>393</v>
      </c>
      <c r="B461" s="50"/>
      <c r="C461" s="33" t="s">
        <v>184</v>
      </c>
      <c r="D461" s="54">
        <v>0.25</v>
      </c>
      <c r="E461" s="54">
        <f t="shared" si="53"/>
        <v>490.5</v>
      </c>
      <c r="F461" s="97">
        <f t="shared" si="54"/>
        <v>10.427083333333329</v>
      </c>
      <c r="G461" s="97">
        <f t="shared" si="55"/>
        <v>10.437499999999995</v>
      </c>
      <c r="H461" s="33" t="s">
        <v>132</v>
      </c>
    </row>
    <row r="462" spans="1:8" x14ac:dyDescent="0.25">
      <c r="A462" s="31">
        <v>394</v>
      </c>
      <c r="B462" s="50"/>
      <c r="C462" s="33" t="s">
        <v>364</v>
      </c>
      <c r="D462" s="54">
        <v>0</v>
      </c>
      <c r="E462" s="54">
        <f t="shared" si="53"/>
        <v>490.5</v>
      </c>
      <c r="F462" s="97">
        <f t="shared" si="54"/>
        <v>10.437499999999995</v>
      </c>
      <c r="G462" s="97">
        <f t="shared" si="55"/>
        <v>10.437499999999995</v>
      </c>
      <c r="H462" s="33" t="s">
        <v>130</v>
      </c>
    </row>
    <row r="463" spans="1:8" x14ac:dyDescent="0.25">
      <c r="A463" s="31">
        <v>395</v>
      </c>
      <c r="B463" s="50" t="s">
        <v>208</v>
      </c>
      <c r="C463" s="63" t="s">
        <v>333</v>
      </c>
      <c r="D463" s="54">
        <v>1</v>
      </c>
      <c r="E463" s="54">
        <f t="shared" si="53"/>
        <v>491.5</v>
      </c>
      <c r="F463" s="97">
        <f t="shared" si="54"/>
        <v>10.437499999999995</v>
      </c>
      <c r="G463" s="97">
        <f t="shared" si="55"/>
        <v>10.479166666666661</v>
      </c>
      <c r="H463" s="33"/>
    </row>
    <row r="464" spans="1:8" ht="23" x14ac:dyDescent="0.25">
      <c r="A464" s="31">
        <v>396</v>
      </c>
      <c r="B464" s="38"/>
      <c r="C464" s="33" t="s">
        <v>242</v>
      </c>
      <c r="D464" s="55">
        <v>0.5</v>
      </c>
      <c r="E464" s="54">
        <f t="shared" si="53"/>
        <v>492</v>
      </c>
      <c r="F464" s="97">
        <f t="shared" si="54"/>
        <v>10.479166666666661</v>
      </c>
      <c r="G464" s="97">
        <f t="shared" si="55"/>
        <v>10.499999999999995</v>
      </c>
      <c r="H464" s="33" t="s">
        <v>129</v>
      </c>
    </row>
    <row r="465" spans="1:8" x14ac:dyDescent="0.25">
      <c r="A465" s="31">
        <v>397</v>
      </c>
      <c r="B465" s="110" t="s">
        <v>45</v>
      </c>
      <c r="C465" s="33" t="s">
        <v>59</v>
      </c>
      <c r="D465" s="55">
        <v>0.5</v>
      </c>
      <c r="E465" s="54">
        <f t="shared" si="53"/>
        <v>492.5</v>
      </c>
      <c r="F465" s="97">
        <f t="shared" si="54"/>
        <v>10.499999999999995</v>
      </c>
      <c r="G465" s="97">
        <f t="shared" si="55"/>
        <v>10.520833333333329</v>
      </c>
      <c r="H465" s="33"/>
    </row>
    <row r="466" spans="1:8" ht="23" x14ac:dyDescent="0.25">
      <c r="A466" s="31">
        <v>398</v>
      </c>
      <c r="B466" s="38"/>
      <c r="C466" s="33" t="s">
        <v>418</v>
      </c>
      <c r="D466" s="55">
        <v>0.75</v>
      </c>
      <c r="E466" s="54">
        <f t="shared" si="53"/>
        <v>493.25</v>
      </c>
      <c r="F466" s="97">
        <f t="shared" si="54"/>
        <v>10.520833333333329</v>
      </c>
      <c r="G466" s="97">
        <f t="shared" si="55"/>
        <v>10.552083333333329</v>
      </c>
      <c r="H466" s="33" t="s">
        <v>129</v>
      </c>
    </row>
    <row r="467" spans="1:8" ht="23" x14ac:dyDescent="0.25">
      <c r="A467" s="31">
        <v>399</v>
      </c>
      <c r="B467" s="38"/>
      <c r="C467" s="33" t="s">
        <v>154</v>
      </c>
      <c r="D467" s="55">
        <v>0.25</v>
      </c>
      <c r="E467" s="54">
        <f t="shared" si="53"/>
        <v>493.5</v>
      </c>
      <c r="F467" s="97">
        <f t="shared" si="54"/>
        <v>10.552083333333329</v>
      </c>
      <c r="G467" s="97">
        <f t="shared" si="55"/>
        <v>10.562499999999995</v>
      </c>
      <c r="H467" s="33" t="s">
        <v>132</v>
      </c>
    </row>
    <row r="468" spans="1:8" ht="23" x14ac:dyDescent="0.25">
      <c r="A468" s="31">
        <v>400</v>
      </c>
      <c r="B468" s="38"/>
      <c r="C468" s="33" t="s">
        <v>182</v>
      </c>
      <c r="D468" s="55">
        <v>0.25</v>
      </c>
      <c r="E468" s="54">
        <f t="shared" si="53"/>
        <v>493.75</v>
      </c>
      <c r="F468" s="97">
        <f t="shared" si="54"/>
        <v>10.562499999999995</v>
      </c>
      <c r="G468" s="97">
        <f t="shared" si="55"/>
        <v>10.572916666666661</v>
      </c>
      <c r="H468" s="33" t="s">
        <v>132</v>
      </c>
    </row>
    <row r="469" spans="1:8" x14ac:dyDescent="0.25">
      <c r="A469" s="31">
        <v>401</v>
      </c>
      <c r="B469" s="38"/>
      <c r="C469" s="39" t="s">
        <v>233</v>
      </c>
      <c r="D469" s="68">
        <v>0.5</v>
      </c>
      <c r="E469" s="54">
        <f t="shared" si="53"/>
        <v>494.25</v>
      </c>
      <c r="F469" s="97">
        <f t="shared" si="54"/>
        <v>10.572916666666661</v>
      </c>
      <c r="G469" s="97">
        <f t="shared" si="55"/>
        <v>10.593749999999995</v>
      </c>
      <c r="H469" s="39" t="s">
        <v>113</v>
      </c>
    </row>
    <row r="470" spans="1:8" ht="23" x14ac:dyDescent="0.25">
      <c r="A470" s="31">
        <v>402</v>
      </c>
      <c r="B470" s="38"/>
      <c r="C470" s="39" t="s">
        <v>237</v>
      </c>
      <c r="D470" s="68">
        <v>0.25</v>
      </c>
      <c r="E470" s="54">
        <f t="shared" si="53"/>
        <v>494.5</v>
      </c>
      <c r="F470" s="97">
        <f t="shared" si="54"/>
        <v>10.593749999999995</v>
      </c>
      <c r="G470" s="97">
        <f t="shared" si="55"/>
        <v>10.604166666666661</v>
      </c>
      <c r="H470" s="39" t="s">
        <v>113</v>
      </c>
    </row>
    <row r="471" spans="1:8" ht="34.5" x14ac:dyDescent="0.25">
      <c r="A471" s="31">
        <v>403</v>
      </c>
      <c r="B471" s="38"/>
      <c r="C471" s="33" t="s">
        <v>183</v>
      </c>
      <c r="D471" s="55">
        <v>0.5</v>
      </c>
      <c r="E471" s="54">
        <f t="shared" si="53"/>
        <v>495</v>
      </c>
      <c r="F471" s="97">
        <f t="shared" si="54"/>
        <v>10.604166666666661</v>
      </c>
      <c r="G471" s="97">
        <f t="shared" si="55"/>
        <v>10.624999999999995</v>
      </c>
      <c r="H471" s="33" t="s">
        <v>113</v>
      </c>
    </row>
    <row r="472" spans="1:8" ht="46" x14ac:dyDescent="0.25">
      <c r="A472" s="31">
        <v>404</v>
      </c>
      <c r="B472" s="50"/>
      <c r="C472" s="33" t="s">
        <v>244</v>
      </c>
      <c r="D472" s="54">
        <v>1</v>
      </c>
      <c r="E472" s="54">
        <f t="shared" si="53"/>
        <v>496</v>
      </c>
      <c r="F472" s="97">
        <f t="shared" si="54"/>
        <v>10.624999999999995</v>
      </c>
      <c r="G472" s="97">
        <f t="shared" si="55"/>
        <v>10.666666666666661</v>
      </c>
      <c r="H472" s="33" t="s">
        <v>129</v>
      </c>
    </row>
    <row r="473" spans="1:8" ht="23" x14ac:dyDescent="0.25">
      <c r="A473" s="31">
        <v>405</v>
      </c>
      <c r="B473" s="50"/>
      <c r="C473" s="33" t="s">
        <v>241</v>
      </c>
      <c r="D473" s="54">
        <v>0.75</v>
      </c>
      <c r="E473" s="54">
        <f t="shared" si="53"/>
        <v>496.75</v>
      </c>
      <c r="F473" s="97">
        <f t="shared" si="54"/>
        <v>10.666666666666661</v>
      </c>
      <c r="G473" s="97">
        <f t="shared" si="55"/>
        <v>10.697916666666661</v>
      </c>
      <c r="H473" s="33" t="s">
        <v>129</v>
      </c>
    </row>
    <row r="474" spans="1:8" ht="23" x14ac:dyDescent="0.25">
      <c r="A474" s="31">
        <v>406</v>
      </c>
      <c r="B474" s="50"/>
      <c r="C474" s="33" t="s">
        <v>184</v>
      </c>
      <c r="D474" s="54">
        <v>0.25</v>
      </c>
      <c r="E474" s="54">
        <f t="shared" si="53"/>
        <v>497</v>
      </c>
      <c r="F474" s="97">
        <f t="shared" si="54"/>
        <v>10.697916666666661</v>
      </c>
      <c r="G474" s="97">
        <f t="shared" si="55"/>
        <v>10.708333333333327</v>
      </c>
      <c r="H474" s="33" t="s">
        <v>132</v>
      </c>
    </row>
    <row r="475" spans="1:8" x14ac:dyDescent="0.25">
      <c r="A475" s="31">
        <v>407</v>
      </c>
      <c r="B475" s="50"/>
      <c r="C475" s="33" t="s">
        <v>364</v>
      </c>
      <c r="D475" s="54">
        <v>0</v>
      </c>
      <c r="E475" s="54">
        <f t="shared" si="53"/>
        <v>497</v>
      </c>
      <c r="F475" s="97">
        <f t="shared" si="54"/>
        <v>10.708333333333327</v>
      </c>
      <c r="G475" s="97">
        <f t="shared" si="55"/>
        <v>10.708333333333327</v>
      </c>
      <c r="H475" s="33" t="s">
        <v>130</v>
      </c>
    </row>
    <row r="476" spans="1:8" x14ac:dyDescent="0.25">
      <c r="A476" s="31">
        <v>408</v>
      </c>
      <c r="B476" s="38" t="s">
        <v>209</v>
      </c>
      <c r="C476" s="63" t="s">
        <v>334</v>
      </c>
      <c r="D476" s="54">
        <v>1</v>
      </c>
      <c r="E476" s="54">
        <f t="shared" si="53"/>
        <v>498</v>
      </c>
      <c r="F476" s="97">
        <f t="shared" si="54"/>
        <v>10.708333333333327</v>
      </c>
      <c r="G476" s="97">
        <f t="shared" si="55"/>
        <v>10.749999999999993</v>
      </c>
      <c r="H476" s="33"/>
    </row>
    <row r="477" spans="1:8" ht="23" x14ac:dyDescent="0.25">
      <c r="A477" s="31">
        <v>409</v>
      </c>
      <c r="B477" s="38"/>
      <c r="C477" s="33" t="s">
        <v>251</v>
      </c>
      <c r="D477" s="55">
        <v>0.75</v>
      </c>
      <c r="E477" s="54">
        <f t="shared" si="53"/>
        <v>498.75</v>
      </c>
      <c r="F477" s="97">
        <f t="shared" si="54"/>
        <v>10.749999999999993</v>
      </c>
      <c r="G477" s="97">
        <f t="shared" si="55"/>
        <v>10.781249999999993</v>
      </c>
      <c r="H477" s="33" t="s">
        <v>129</v>
      </c>
    </row>
    <row r="478" spans="1:8" ht="23" x14ac:dyDescent="0.25">
      <c r="A478" s="31">
        <v>410</v>
      </c>
      <c r="B478" s="38"/>
      <c r="C478" s="33" t="s">
        <v>154</v>
      </c>
      <c r="D478" s="55">
        <v>0.25</v>
      </c>
      <c r="E478" s="54">
        <f t="shared" si="53"/>
        <v>499</v>
      </c>
      <c r="F478" s="97">
        <f t="shared" si="54"/>
        <v>10.781249999999993</v>
      </c>
      <c r="G478" s="97">
        <f t="shared" si="55"/>
        <v>10.791666666666659</v>
      </c>
      <c r="H478" s="33" t="s">
        <v>132</v>
      </c>
    </row>
    <row r="479" spans="1:8" ht="23" x14ac:dyDescent="0.25">
      <c r="A479" s="31">
        <v>411</v>
      </c>
      <c r="B479" s="38"/>
      <c r="C479" s="33" t="s">
        <v>182</v>
      </c>
      <c r="D479" s="55">
        <v>0.25</v>
      </c>
      <c r="E479" s="54">
        <f t="shared" si="53"/>
        <v>499.25</v>
      </c>
      <c r="F479" s="97">
        <f t="shared" si="54"/>
        <v>10.791666666666659</v>
      </c>
      <c r="G479" s="97">
        <f t="shared" si="55"/>
        <v>10.802083333333325</v>
      </c>
      <c r="H479" s="33" t="s">
        <v>132</v>
      </c>
    </row>
    <row r="480" spans="1:8" x14ac:dyDescent="0.25">
      <c r="A480" s="31">
        <v>412</v>
      </c>
      <c r="B480" s="38"/>
      <c r="C480" s="39" t="s">
        <v>233</v>
      </c>
      <c r="D480" s="68">
        <v>0.5</v>
      </c>
      <c r="E480" s="54">
        <f t="shared" si="53"/>
        <v>499.75</v>
      </c>
      <c r="F480" s="97">
        <f t="shared" si="54"/>
        <v>10.802083333333325</v>
      </c>
      <c r="G480" s="97">
        <f t="shared" si="55"/>
        <v>10.822916666666659</v>
      </c>
      <c r="H480" s="39" t="s">
        <v>113</v>
      </c>
    </row>
    <row r="481" spans="1:8" ht="23" x14ac:dyDescent="0.25">
      <c r="A481" s="31">
        <v>413</v>
      </c>
      <c r="B481" s="38"/>
      <c r="C481" s="39" t="s">
        <v>237</v>
      </c>
      <c r="D481" s="68">
        <v>0.25</v>
      </c>
      <c r="E481" s="54">
        <f t="shared" si="53"/>
        <v>500</v>
      </c>
      <c r="F481" s="97">
        <f t="shared" si="54"/>
        <v>10.822916666666659</v>
      </c>
      <c r="G481" s="97">
        <f t="shared" si="55"/>
        <v>10.833333333333325</v>
      </c>
      <c r="H481" s="39" t="s">
        <v>113</v>
      </c>
    </row>
    <row r="482" spans="1:8" ht="34.5" x14ac:dyDescent="0.25">
      <c r="A482" s="31">
        <v>414</v>
      </c>
      <c r="B482" s="38"/>
      <c r="C482" s="33" t="s">
        <v>183</v>
      </c>
      <c r="D482" s="55">
        <v>0.5</v>
      </c>
      <c r="E482" s="54">
        <f t="shared" si="53"/>
        <v>500.5</v>
      </c>
      <c r="F482" s="97">
        <f t="shared" si="54"/>
        <v>10.833333333333325</v>
      </c>
      <c r="G482" s="97">
        <f t="shared" si="55"/>
        <v>10.854166666666659</v>
      </c>
      <c r="H482" s="33" t="s">
        <v>113</v>
      </c>
    </row>
    <row r="483" spans="1:8" ht="46" x14ac:dyDescent="0.25">
      <c r="A483" s="31">
        <v>415</v>
      </c>
      <c r="B483" s="50"/>
      <c r="C483" s="33" t="s">
        <v>244</v>
      </c>
      <c r="D483" s="54">
        <v>1</v>
      </c>
      <c r="E483" s="54">
        <f t="shared" si="53"/>
        <v>501.5</v>
      </c>
      <c r="F483" s="97">
        <f t="shared" si="54"/>
        <v>10.854166666666659</v>
      </c>
      <c r="G483" s="97">
        <f t="shared" si="55"/>
        <v>10.895833333333325</v>
      </c>
      <c r="H483" s="33" t="s">
        <v>129</v>
      </c>
    </row>
    <row r="484" spans="1:8" ht="23" x14ac:dyDescent="0.25">
      <c r="A484" s="31">
        <v>416</v>
      </c>
      <c r="B484" s="50"/>
      <c r="C484" s="33" t="s">
        <v>241</v>
      </c>
      <c r="D484" s="54">
        <v>0.75</v>
      </c>
      <c r="E484" s="54">
        <f t="shared" si="53"/>
        <v>502.25</v>
      </c>
      <c r="F484" s="97">
        <f t="shared" si="54"/>
        <v>10.895833333333325</v>
      </c>
      <c r="G484" s="97">
        <f t="shared" si="55"/>
        <v>10.927083333333325</v>
      </c>
      <c r="H484" s="33" t="s">
        <v>129</v>
      </c>
    </row>
    <row r="485" spans="1:8" ht="23" x14ac:dyDescent="0.25">
      <c r="A485" s="31">
        <v>417</v>
      </c>
      <c r="B485" s="50"/>
      <c r="C485" s="33" t="s">
        <v>184</v>
      </c>
      <c r="D485" s="54">
        <v>0.25</v>
      </c>
      <c r="E485" s="54">
        <f t="shared" si="53"/>
        <v>502.5</v>
      </c>
      <c r="F485" s="97">
        <f t="shared" si="54"/>
        <v>10.927083333333325</v>
      </c>
      <c r="G485" s="97">
        <f t="shared" si="55"/>
        <v>10.937499999999991</v>
      </c>
      <c r="H485" s="33" t="s">
        <v>132</v>
      </c>
    </row>
    <row r="486" spans="1:8" x14ac:dyDescent="0.25">
      <c r="A486" s="31">
        <v>418</v>
      </c>
      <c r="B486" s="50"/>
      <c r="C486" s="33" t="s">
        <v>245</v>
      </c>
      <c r="D486" s="54">
        <v>0</v>
      </c>
      <c r="E486" s="54">
        <f t="shared" si="53"/>
        <v>502.5</v>
      </c>
      <c r="F486" s="97">
        <f t="shared" si="54"/>
        <v>10.937499999999991</v>
      </c>
      <c r="G486" s="97">
        <f t="shared" si="55"/>
        <v>10.937499999999991</v>
      </c>
      <c r="H486" s="33" t="s">
        <v>130</v>
      </c>
    </row>
    <row r="487" spans="1:8" x14ac:dyDescent="0.25">
      <c r="A487" s="31">
        <v>419</v>
      </c>
      <c r="B487" s="50" t="s">
        <v>210</v>
      </c>
      <c r="C487" s="64" t="s">
        <v>335</v>
      </c>
      <c r="D487" s="54">
        <v>1</v>
      </c>
      <c r="E487" s="54">
        <f t="shared" si="53"/>
        <v>503.5</v>
      </c>
      <c r="F487" s="97">
        <f t="shared" si="54"/>
        <v>10.937499999999991</v>
      </c>
      <c r="G487" s="97">
        <f t="shared" si="55"/>
        <v>10.979166666666657</v>
      </c>
      <c r="H487" s="33"/>
    </row>
    <row r="488" spans="1:8" ht="23" x14ac:dyDescent="0.25">
      <c r="A488" s="31">
        <v>420</v>
      </c>
      <c r="B488" s="38"/>
      <c r="C488" s="33" t="s">
        <v>242</v>
      </c>
      <c r="D488" s="55">
        <v>0.5</v>
      </c>
      <c r="E488" s="54">
        <f t="shared" si="53"/>
        <v>504</v>
      </c>
      <c r="F488" s="97">
        <f t="shared" si="54"/>
        <v>10.979166666666657</v>
      </c>
      <c r="G488" s="97">
        <f t="shared" si="55"/>
        <v>10.999999999999991</v>
      </c>
      <c r="H488" s="33" t="s">
        <v>129</v>
      </c>
    </row>
    <row r="489" spans="1:8" ht="6" customHeight="1" x14ac:dyDescent="0.25"/>
    <row r="490" spans="1:8" ht="12.75" customHeight="1" x14ac:dyDescent="0.25">
      <c r="A490" s="115">
        <v>42875</v>
      </c>
      <c r="B490" s="115"/>
      <c r="C490" s="115"/>
      <c r="D490" s="115"/>
      <c r="E490" s="115"/>
      <c r="F490" s="115"/>
      <c r="G490" s="115"/>
      <c r="H490" s="115"/>
    </row>
    <row r="491" spans="1:8" ht="6" customHeight="1" x14ac:dyDescent="0.25">
      <c r="A491" s="27"/>
      <c r="B491" s="28"/>
      <c r="C491" s="29"/>
      <c r="D491" s="53"/>
      <c r="E491" s="53"/>
      <c r="F491" s="100"/>
      <c r="G491" s="100"/>
      <c r="H491" s="29"/>
    </row>
    <row r="492" spans="1:8" x14ac:dyDescent="0.25">
      <c r="A492" s="31">
        <v>421</v>
      </c>
      <c r="B492" s="110" t="s">
        <v>45</v>
      </c>
      <c r="C492" s="33" t="s">
        <v>59</v>
      </c>
      <c r="D492" s="55">
        <v>0.5</v>
      </c>
      <c r="E492" s="54">
        <f>E488+D492</f>
        <v>504.5</v>
      </c>
      <c r="F492" s="97">
        <f>G488</f>
        <v>10.999999999999991</v>
      </c>
      <c r="G492" s="97">
        <f>F492+D492/24</f>
        <v>11.020833333333325</v>
      </c>
      <c r="H492" s="33"/>
    </row>
    <row r="493" spans="1:8" ht="23" x14ac:dyDescent="0.25">
      <c r="A493" s="31">
        <v>422</v>
      </c>
      <c r="B493" s="38"/>
      <c r="C493" s="33" t="s">
        <v>154</v>
      </c>
      <c r="D493" s="55">
        <v>0.25</v>
      </c>
      <c r="E493" s="54">
        <f>E492+D493</f>
        <v>504.75</v>
      </c>
      <c r="F493" s="97">
        <f>G492</f>
        <v>11.020833333333325</v>
      </c>
      <c r="G493" s="97">
        <f t="shared" ref="G493" si="56">F493+D493/24</f>
        <v>11.031249999999991</v>
      </c>
      <c r="H493" s="33" t="s">
        <v>132</v>
      </c>
    </row>
    <row r="494" spans="1:8" ht="23" x14ac:dyDescent="0.25">
      <c r="A494" s="31">
        <v>423</v>
      </c>
      <c r="B494" s="38"/>
      <c r="C494" s="33" t="s">
        <v>182</v>
      </c>
      <c r="D494" s="55">
        <v>0.25</v>
      </c>
      <c r="E494" s="54">
        <f t="shared" ref="E494:E538" si="57">E493+D494</f>
        <v>505</v>
      </c>
      <c r="F494" s="97">
        <f t="shared" ref="F494:F538" si="58">G493</f>
        <v>11.031249999999991</v>
      </c>
      <c r="G494" s="97">
        <f t="shared" ref="G494:G538" si="59">F494+D494/24</f>
        <v>11.041666666666657</v>
      </c>
      <c r="H494" s="33" t="s">
        <v>132</v>
      </c>
    </row>
    <row r="495" spans="1:8" x14ac:dyDescent="0.25">
      <c r="A495" s="31">
        <v>424</v>
      </c>
      <c r="B495" s="38"/>
      <c r="C495" s="39" t="s">
        <v>233</v>
      </c>
      <c r="D495" s="68">
        <v>0.5</v>
      </c>
      <c r="E495" s="54">
        <f t="shared" si="57"/>
        <v>505.5</v>
      </c>
      <c r="F495" s="97">
        <f t="shared" si="58"/>
        <v>11.041666666666657</v>
      </c>
      <c r="G495" s="97">
        <f t="shared" si="59"/>
        <v>11.062499999999991</v>
      </c>
      <c r="H495" s="39" t="s">
        <v>113</v>
      </c>
    </row>
    <row r="496" spans="1:8" x14ac:dyDescent="0.25">
      <c r="A496" s="31">
        <v>425</v>
      </c>
      <c r="B496" s="38" t="s">
        <v>13</v>
      </c>
      <c r="C496" s="39" t="s">
        <v>185</v>
      </c>
      <c r="D496" s="56">
        <v>0.25</v>
      </c>
      <c r="E496" s="54">
        <f t="shared" si="57"/>
        <v>505.75</v>
      </c>
      <c r="F496" s="97">
        <f t="shared" si="58"/>
        <v>11.062499999999991</v>
      </c>
      <c r="G496" s="97">
        <f t="shared" si="59"/>
        <v>11.072916666666657</v>
      </c>
      <c r="H496" s="39" t="s">
        <v>133</v>
      </c>
    </row>
    <row r="497" spans="1:8" ht="46" x14ac:dyDescent="0.25">
      <c r="A497" s="31">
        <v>426</v>
      </c>
      <c r="B497" s="50"/>
      <c r="C497" s="33" t="s">
        <v>248</v>
      </c>
      <c r="D497" s="54">
        <v>0.75</v>
      </c>
      <c r="E497" s="54">
        <f t="shared" si="57"/>
        <v>506.5</v>
      </c>
      <c r="F497" s="97">
        <f t="shared" si="58"/>
        <v>11.072916666666657</v>
      </c>
      <c r="G497" s="97">
        <f t="shared" si="59"/>
        <v>11.104166666666657</v>
      </c>
      <c r="H497" s="33" t="s">
        <v>133</v>
      </c>
    </row>
    <row r="498" spans="1:8" ht="34.5" x14ac:dyDescent="0.25">
      <c r="A498" s="31">
        <v>427</v>
      </c>
      <c r="B498" s="50"/>
      <c r="C498" s="33" t="s">
        <v>249</v>
      </c>
      <c r="D498" s="54">
        <v>0.75</v>
      </c>
      <c r="E498" s="54">
        <f t="shared" si="57"/>
        <v>507.25</v>
      </c>
      <c r="F498" s="97">
        <f t="shared" si="58"/>
        <v>11.104166666666657</v>
      </c>
      <c r="G498" s="97">
        <f t="shared" si="59"/>
        <v>11.135416666666657</v>
      </c>
      <c r="H498" s="33" t="s">
        <v>133</v>
      </c>
    </row>
    <row r="499" spans="1:8" x14ac:dyDescent="0.25">
      <c r="A499" s="31">
        <v>428</v>
      </c>
      <c r="B499" s="50" t="s">
        <v>13</v>
      </c>
      <c r="C499" s="61" t="s">
        <v>336</v>
      </c>
      <c r="D499" s="54">
        <v>1</v>
      </c>
      <c r="E499" s="54">
        <f t="shared" si="57"/>
        <v>508.25</v>
      </c>
      <c r="F499" s="97">
        <f t="shared" si="58"/>
        <v>11.135416666666657</v>
      </c>
      <c r="G499" s="97">
        <f t="shared" si="59"/>
        <v>11.177083333333323</v>
      </c>
      <c r="H499" s="33"/>
    </row>
    <row r="500" spans="1:8" x14ac:dyDescent="0.25">
      <c r="A500" s="31">
        <v>429</v>
      </c>
      <c r="B500" s="91" t="s">
        <v>104</v>
      </c>
      <c r="C500" s="33" t="s">
        <v>153</v>
      </c>
      <c r="D500" s="54">
        <v>1</v>
      </c>
      <c r="E500" s="54">
        <f t="shared" si="57"/>
        <v>509.25</v>
      </c>
      <c r="F500" s="97">
        <f t="shared" si="58"/>
        <v>11.177083333333323</v>
      </c>
      <c r="G500" s="97">
        <f t="shared" si="59"/>
        <v>11.218749999999989</v>
      </c>
      <c r="H500" s="33"/>
    </row>
    <row r="501" spans="1:8" ht="34.5" x14ac:dyDescent="0.25">
      <c r="A501" s="31">
        <v>430</v>
      </c>
      <c r="B501" s="38"/>
      <c r="C501" s="39" t="s">
        <v>246</v>
      </c>
      <c r="D501" s="56">
        <v>0.75</v>
      </c>
      <c r="E501" s="54">
        <f t="shared" si="57"/>
        <v>510</v>
      </c>
      <c r="F501" s="97">
        <f t="shared" si="58"/>
        <v>11.218749999999989</v>
      </c>
      <c r="G501" s="97">
        <f t="shared" si="59"/>
        <v>11.249999999999989</v>
      </c>
      <c r="H501" s="39"/>
    </row>
    <row r="502" spans="1:8" ht="23" x14ac:dyDescent="0.25">
      <c r="A502" s="31">
        <v>431</v>
      </c>
      <c r="B502" s="38"/>
      <c r="C502" s="39" t="s">
        <v>247</v>
      </c>
      <c r="D502" s="56">
        <v>0.75</v>
      </c>
      <c r="E502" s="54">
        <f t="shared" si="57"/>
        <v>510.75</v>
      </c>
      <c r="F502" s="97">
        <f t="shared" si="58"/>
        <v>11.249999999999989</v>
      </c>
      <c r="G502" s="97">
        <f t="shared" si="59"/>
        <v>11.281249999999989</v>
      </c>
      <c r="H502" s="39" t="s">
        <v>133</v>
      </c>
    </row>
    <row r="503" spans="1:8" ht="23" x14ac:dyDescent="0.25">
      <c r="A503" s="31">
        <v>432</v>
      </c>
      <c r="B503" s="38"/>
      <c r="C503" s="39" t="s">
        <v>155</v>
      </c>
      <c r="D503" s="56">
        <v>0.25</v>
      </c>
      <c r="E503" s="54">
        <f t="shared" si="57"/>
        <v>511</v>
      </c>
      <c r="F503" s="97">
        <f t="shared" si="58"/>
        <v>11.281249999999989</v>
      </c>
      <c r="G503" s="97">
        <f t="shared" si="59"/>
        <v>11.291666666666655</v>
      </c>
      <c r="H503" s="39" t="s">
        <v>133</v>
      </c>
    </row>
    <row r="504" spans="1:8" x14ac:dyDescent="0.25">
      <c r="A504" s="31">
        <v>433</v>
      </c>
      <c r="B504" s="38"/>
      <c r="C504" s="39" t="s">
        <v>181</v>
      </c>
      <c r="D504" s="56">
        <v>0.25</v>
      </c>
      <c r="E504" s="54">
        <f t="shared" si="57"/>
        <v>511.25</v>
      </c>
      <c r="F504" s="97">
        <f t="shared" si="58"/>
        <v>11.291666666666655</v>
      </c>
      <c r="G504" s="97">
        <f t="shared" si="59"/>
        <v>11.302083333333321</v>
      </c>
      <c r="H504" s="39"/>
    </row>
    <row r="505" spans="1:8" ht="23" x14ac:dyDescent="0.25">
      <c r="A505" s="31">
        <v>434</v>
      </c>
      <c r="B505" s="38" t="s">
        <v>221</v>
      </c>
      <c r="C505" s="39" t="s">
        <v>237</v>
      </c>
      <c r="D505" s="68">
        <v>0.25</v>
      </c>
      <c r="E505" s="54">
        <f t="shared" si="57"/>
        <v>511.5</v>
      </c>
      <c r="F505" s="97">
        <f t="shared" si="58"/>
        <v>11.302083333333321</v>
      </c>
      <c r="G505" s="97">
        <f t="shared" si="59"/>
        <v>11.312499999999988</v>
      </c>
      <c r="H505" s="39" t="s">
        <v>234</v>
      </c>
    </row>
    <row r="506" spans="1:8" ht="34.5" x14ac:dyDescent="0.25">
      <c r="A506" s="31">
        <v>435</v>
      </c>
      <c r="B506" s="38"/>
      <c r="C506" s="39" t="s">
        <v>238</v>
      </c>
      <c r="D506" s="68">
        <v>0.5</v>
      </c>
      <c r="E506" s="54">
        <f t="shared" si="57"/>
        <v>512</v>
      </c>
      <c r="F506" s="97">
        <f t="shared" si="58"/>
        <v>11.312499999999988</v>
      </c>
      <c r="G506" s="97">
        <f t="shared" si="59"/>
        <v>11.333333333333321</v>
      </c>
      <c r="H506" s="39" t="s">
        <v>113</v>
      </c>
    </row>
    <row r="507" spans="1:8" ht="46" x14ac:dyDescent="0.25">
      <c r="A507" s="31">
        <v>436</v>
      </c>
      <c r="B507" s="38"/>
      <c r="C507" s="39" t="s">
        <v>240</v>
      </c>
      <c r="D507" s="56">
        <v>1</v>
      </c>
      <c r="E507" s="54">
        <f t="shared" si="57"/>
        <v>513</v>
      </c>
      <c r="F507" s="97">
        <f t="shared" si="58"/>
        <v>11.333333333333321</v>
      </c>
      <c r="G507" s="97">
        <f t="shared" si="59"/>
        <v>11.374999999999988</v>
      </c>
      <c r="H507" s="39" t="s">
        <v>129</v>
      </c>
    </row>
    <row r="508" spans="1:8" ht="23" x14ac:dyDescent="0.25">
      <c r="A508" s="31">
        <v>437</v>
      </c>
      <c r="B508" s="50"/>
      <c r="C508" s="33" t="s">
        <v>241</v>
      </c>
      <c r="D508" s="54">
        <v>0.75</v>
      </c>
      <c r="E508" s="54">
        <f t="shared" si="57"/>
        <v>513.75</v>
      </c>
      <c r="F508" s="97">
        <f t="shared" si="58"/>
        <v>11.374999999999988</v>
      </c>
      <c r="G508" s="97">
        <f t="shared" si="59"/>
        <v>11.406249999999988</v>
      </c>
      <c r="H508" s="33" t="s">
        <v>129</v>
      </c>
    </row>
    <row r="509" spans="1:8" ht="23" x14ac:dyDescent="0.25">
      <c r="A509" s="31">
        <v>438</v>
      </c>
      <c r="B509" s="50"/>
      <c r="C509" s="33" t="s">
        <v>184</v>
      </c>
      <c r="D509" s="54">
        <v>0.25</v>
      </c>
      <c r="E509" s="54">
        <f t="shared" si="57"/>
        <v>514</v>
      </c>
      <c r="F509" s="97">
        <f t="shared" si="58"/>
        <v>11.406249999999988</v>
      </c>
      <c r="G509" s="97">
        <f t="shared" si="59"/>
        <v>11.416666666666654</v>
      </c>
      <c r="H509" s="33" t="s">
        <v>132</v>
      </c>
    </row>
    <row r="510" spans="1:8" x14ac:dyDescent="0.25">
      <c r="A510" s="31">
        <v>439</v>
      </c>
      <c r="B510" s="50"/>
      <c r="C510" s="33" t="s">
        <v>245</v>
      </c>
      <c r="D510" s="54">
        <v>0</v>
      </c>
      <c r="E510" s="54">
        <f t="shared" si="57"/>
        <v>514</v>
      </c>
      <c r="F510" s="97">
        <f t="shared" si="58"/>
        <v>11.416666666666654</v>
      </c>
      <c r="G510" s="97">
        <f t="shared" si="59"/>
        <v>11.416666666666654</v>
      </c>
      <c r="H510" s="33" t="s">
        <v>130</v>
      </c>
    </row>
    <row r="511" spans="1:8" x14ac:dyDescent="0.25">
      <c r="A511" s="31">
        <v>440</v>
      </c>
      <c r="B511" s="50" t="s">
        <v>211</v>
      </c>
      <c r="C511" s="63" t="s">
        <v>337</v>
      </c>
      <c r="D511" s="54">
        <v>1</v>
      </c>
      <c r="E511" s="54">
        <f t="shared" si="57"/>
        <v>515</v>
      </c>
      <c r="F511" s="97">
        <f t="shared" si="58"/>
        <v>11.416666666666654</v>
      </c>
      <c r="G511" s="97">
        <f t="shared" si="59"/>
        <v>11.45833333333332</v>
      </c>
      <c r="H511" s="33"/>
    </row>
    <row r="512" spans="1:8" ht="23" x14ac:dyDescent="0.25">
      <c r="A512" s="31">
        <v>441</v>
      </c>
      <c r="B512" s="38"/>
      <c r="C512" s="33" t="s">
        <v>242</v>
      </c>
      <c r="D512" s="55">
        <v>0.75</v>
      </c>
      <c r="E512" s="54">
        <f t="shared" si="57"/>
        <v>515.75</v>
      </c>
      <c r="F512" s="97">
        <f t="shared" si="58"/>
        <v>11.45833333333332</v>
      </c>
      <c r="G512" s="97">
        <f t="shared" si="59"/>
        <v>11.48958333333332</v>
      </c>
      <c r="H512" s="33" t="s">
        <v>129</v>
      </c>
    </row>
    <row r="513" spans="1:8" ht="23" x14ac:dyDescent="0.25">
      <c r="A513" s="31">
        <v>442</v>
      </c>
      <c r="B513" s="38"/>
      <c r="C513" s="33" t="s">
        <v>154</v>
      </c>
      <c r="D513" s="55">
        <v>0.25</v>
      </c>
      <c r="E513" s="54">
        <f t="shared" si="57"/>
        <v>516</v>
      </c>
      <c r="F513" s="97">
        <f t="shared" si="58"/>
        <v>11.48958333333332</v>
      </c>
      <c r="G513" s="97">
        <f t="shared" si="59"/>
        <v>11.499999999999986</v>
      </c>
      <c r="H513" s="33" t="s">
        <v>132</v>
      </c>
    </row>
    <row r="514" spans="1:8" x14ac:dyDescent="0.25">
      <c r="A514" s="31">
        <v>443</v>
      </c>
      <c r="B514" s="110" t="s">
        <v>45</v>
      </c>
      <c r="C514" s="33" t="s">
        <v>59</v>
      </c>
      <c r="D514" s="55">
        <v>0.5</v>
      </c>
      <c r="E514" s="54">
        <f t="shared" si="57"/>
        <v>516.5</v>
      </c>
      <c r="F514" s="97">
        <f t="shared" si="58"/>
        <v>11.499999999999986</v>
      </c>
      <c r="G514" s="97">
        <f t="shared" si="59"/>
        <v>11.52083333333332</v>
      </c>
      <c r="H514" s="33"/>
    </row>
    <row r="515" spans="1:8" ht="23" x14ac:dyDescent="0.25">
      <c r="A515" s="31">
        <v>444</v>
      </c>
      <c r="B515" s="38"/>
      <c r="C515" s="33" t="s">
        <v>182</v>
      </c>
      <c r="D515" s="55">
        <v>0.25</v>
      </c>
      <c r="E515" s="54">
        <f t="shared" si="57"/>
        <v>516.75</v>
      </c>
      <c r="F515" s="97">
        <f t="shared" si="58"/>
        <v>11.52083333333332</v>
      </c>
      <c r="G515" s="97">
        <f t="shared" si="59"/>
        <v>11.531249999999986</v>
      </c>
      <c r="H515" s="33" t="s">
        <v>132</v>
      </c>
    </row>
    <row r="516" spans="1:8" x14ac:dyDescent="0.25">
      <c r="A516" s="31">
        <v>445</v>
      </c>
      <c r="B516" s="38"/>
      <c r="C516" s="39" t="s">
        <v>233</v>
      </c>
      <c r="D516" s="68">
        <v>0.5</v>
      </c>
      <c r="E516" s="54">
        <f t="shared" si="57"/>
        <v>517.25</v>
      </c>
      <c r="F516" s="97">
        <f t="shared" si="58"/>
        <v>11.531249999999986</v>
      </c>
      <c r="G516" s="97">
        <f t="shared" si="59"/>
        <v>11.55208333333332</v>
      </c>
      <c r="H516" s="39" t="s">
        <v>113</v>
      </c>
    </row>
    <row r="517" spans="1:8" ht="23" x14ac:dyDescent="0.25">
      <c r="A517" s="31">
        <v>446</v>
      </c>
      <c r="B517" s="38"/>
      <c r="C517" s="39" t="s">
        <v>237</v>
      </c>
      <c r="D517" s="68">
        <v>0.25</v>
      </c>
      <c r="E517" s="54">
        <f t="shared" si="57"/>
        <v>517.5</v>
      </c>
      <c r="F517" s="97">
        <f t="shared" si="58"/>
        <v>11.55208333333332</v>
      </c>
      <c r="G517" s="97">
        <f t="shared" si="59"/>
        <v>11.562499999999986</v>
      </c>
      <c r="H517" s="39" t="s">
        <v>113</v>
      </c>
    </row>
    <row r="518" spans="1:8" ht="34.5" x14ac:dyDescent="0.25">
      <c r="A518" s="31">
        <v>447</v>
      </c>
      <c r="B518" s="38"/>
      <c r="C518" s="33" t="s">
        <v>183</v>
      </c>
      <c r="D518" s="55">
        <v>0.5</v>
      </c>
      <c r="E518" s="54">
        <f t="shared" si="57"/>
        <v>518</v>
      </c>
      <c r="F518" s="97">
        <f t="shared" si="58"/>
        <v>11.562499999999986</v>
      </c>
      <c r="G518" s="97">
        <f t="shared" si="59"/>
        <v>11.58333333333332</v>
      </c>
      <c r="H518" s="33" t="s">
        <v>113</v>
      </c>
    </row>
    <row r="519" spans="1:8" ht="46" x14ac:dyDescent="0.25">
      <c r="A519" s="31">
        <v>448</v>
      </c>
      <c r="B519" s="50"/>
      <c r="C519" s="33" t="s">
        <v>244</v>
      </c>
      <c r="D519" s="54">
        <v>1</v>
      </c>
      <c r="E519" s="54">
        <f t="shared" si="57"/>
        <v>519</v>
      </c>
      <c r="F519" s="97">
        <f t="shared" si="58"/>
        <v>11.58333333333332</v>
      </c>
      <c r="G519" s="97">
        <f t="shared" si="59"/>
        <v>11.624999999999986</v>
      </c>
      <c r="H519" s="33" t="s">
        <v>129</v>
      </c>
    </row>
    <row r="520" spans="1:8" ht="23" x14ac:dyDescent="0.25">
      <c r="A520" s="31">
        <v>449</v>
      </c>
      <c r="B520" s="50"/>
      <c r="C520" s="33" t="s">
        <v>241</v>
      </c>
      <c r="D520" s="54">
        <v>0.75</v>
      </c>
      <c r="E520" s="54">
        <f t="shared" si="57"/>
        <v>519.75</v>
      </c>
      <c r="F520" s="97">
        <f t="shared" si="58"/>
        <v>11.624999999999986</v>
      </c>
      <c r="G520" s="97">
        <f t="shared" si="59"/>
        <v>11.656249999999986</v>
      </c>
      <c r="H520" s="33" t="s">
        <v>129</v>
      </c>
    </row>
    <row r="521" spans="1:8" ht="23" x14ac:dyDescent="0.25">
      <c r="A521" s="31">
        <v>450</v>
      </c>
      <c r="B521" s="50"/>
      <c r="C521" s="33" t="s">
        <v>184</v>
      </c>
      <c r="D521" s="54">
        <v>0.25</v>
      </c>
      <c r="E521" s="54">
        <f t="shared" si="57"/>
        <v>520</v>
      </c>
      <c r="F521" s="97">
        <f t="shared" si="58"/>
        <v>11.656249999999986</v>
      </c>
      <c r="G521" s="97">
        <f t="shared" si="59"/>
        <v>11.666666666666652</v>
      </c>
      <c r="H521" s="33" t="s">
        <v>132</v>
      </c>
    </row>
    <row r="522" spans="1:8" x14ac:dyDescent="0.25">
      <c r="A522" s="31">
        <v>451</v>
      </c>
      <c r="B522" s="50"/>
      <c r="C522" s="33" t="s">
        <v>245</v>
      </c>
      <c r="D522" s="54">
        <v>0</v>
      </c>
      <c r="E522" s="54">
        <f t="shared" si="57"/>
        <v>520</v>
      </c>
      <c r="F522" s="97">
        <f t="shared" si="58"/>
        <v>11.666666666666652</v>
      </c>
      <c r="G522" s="97">
        <f t="shared" si="59"/>
        <v>11.666666666666652</v>
      </c>
      <c r="H522" s="33" t="s">
        <v>130</v>
      </c>
    </row>
    <row r="523" spans="1:8" x14ac:dyDescent="0.25">
      <c r="A523" s="31">
        <v>452</v>
      </c>
      <c r="B523" s="50" t="s">
        <v>212</v>
      </c>
      <c r="C523" s="63" t="s">
        <v>338</v>
      </c>
      <c r="D523" s="55">
        <v>1</v>
      </c>
      <c r="E523" s="54">
        <f t="shared" si="57"/>
        <v>521</v>
      </c>
      <c r="F523" s="97">
        <f t="shared" si="58"/>
        <v>11.666666666666652</v>
      </c>
      <c r="G523" s="97">
        <f t="shared" si="59"/>
        <v>11.708333333333318</v>
      </c>
      <c r="H523" s="33"/>
    </row>
    <row r="524" spans="1:8" x14ac:dyDescent="0.25">
      <c r="A524" s="31">
        <v>453</v>
      </c>
      <c r="B524" s="38"/>
      <c r="C524" s="33" t="s">
        <v>344</v>
      </c>
      <c r="D524" s="55">
        <v>0.5</v>
      </c>
      <c r="E524" s="54">
        <f t="shared" si="57"/>
        <v>521.5</v>
      </c>
      <c r="F524" s="97">
        <f t="shared" si="58"/>
        <v>11.708333333333318</v>
      </c>
      <c r="G524" s="97">
        <f t="shared" si="59"/>
        <v>11.729166666666652</v>
      </c>
      <c r="H524" s="33" t="s">
        <v>129</v>
      </c>
    </row>
    <row r="525" spans="1:8" ht="23" x14ac:dyDescent="0.25">
      <c r="A525" s="31">
        <v>454</v>
      </c>
      <c r="B525" s="38"/>
      <c r="C525" s="33" t="s">
        <v>345</v>
      </c>
      <c r="D525" s="55">
        <v>0.25</v>
      </c>
      <c r="E525" s="54">
        <f t="shared" si="57"/>
        <v>521.75</v>
      </c>
      <c r="F525" s="97">
        <f t="shared" si="58"/>
        <v>11.729166666666652</v>
      </c>
      <c r="G525" s="97">
        <f t="shared" si="59"/>
        <v>11.739583333333318</v>
      </c>
      <c r="H525" s="33" t="s">
        <v>129</v>
      </c>
    </row>
    <row r="526" spans="1:8" ht="23" x14ac:dyDescent="0.25">
      <c r="A526" s="31">
        <v>455</v>
      </c>
      <c r="B526" s="38"/>
      <c r="C526" s="33" t="s">
        <v>154</v>
      </c>
      <c r="D526" s="55">
        <v>0.25</v>
      </c>
      <c r="E526" s="54">
        <f t="shared" si="57"/>
        <v>522</v>
      </c>
      <c r="F526" s="97">
        <f t="shared" si="58"/>
        <v>11.739583333333318</v>
      </c>
      <c r="G526" s="97">
        <f t="shared" si="59"/>
        <v>11.749999999999984</v>
      </c>
      <c r="H526" s="33" t="s">
        <v>132</v>
      </c>
    </row>
    <row r="527" spans="1:8" ht="23" x14ac:dyDescent="0.25">
      <c r="A527" s="31">
        <v>456</v>
      </c>
      <c r="B527" s="38"/>
      <c r="C527" s="33" t="s">
        <v>182</v>
      </c>
      <c r="D527" s="55">
        <v>0.25</v>
      </c>
      <c r="E527" s="54">
        <f t="shared" si="57"/>
        <v>522.25</v>
      </c>
      <c r="F527" s="97">
        <f t="shared" si="58"/>
        <v>11.749999999999984</v>
      </c>
      <c r="G527" s="97">
        <f t="shared" si="59"/>
        <v>11.76041666666665</v>
      </c>
      <c r="H527" s="33" t="s">
        <v>132</v>
      </c>
    </row>
    <row r="528" spans="1:8" x14ac:dyDescent="0.25">
      <c r="A528" s="31">
        <v>457</v>
      </c>
      <c r="B528" s="38"/>
      <c r="C528" s="39" t="s">
        <v>233</v>
      </c>
      <c r="D528" s="68">
        <v>0.5</v>
      </c>
      <c r="E528" s="54">
        <f t="shared" si="57"/>
        <v>522.75</v>
      </c>
      <c r="F528" s="97">
        <f t="shared" si="58"/>
        <v>11.76041666666665</v>
      </c>
      <c r="G528" s="97">
        <f t="shared" si="59"/>
        <v>11.781249999999984</v>
      </c>
      <c r="H528" s="39" t="s">
        <v>113</v>
      </c>
    </row>
    <row r="529" spans="1:8" ht="23" x14ac:dyDescent="0.25">
      <c r="A529" s="31">
        <v>458</v>
      </c>
      <c r="B529" s="38"/>
      <c r="C529" s="39" t="s">
        <v>237</v>
      </c>
      <c r="D529" s="68">
        <v>0.25</v>
      </c>
      <c r="E529" s="54">
        <f t="shared" si="57"/>
        <v>523</v>
      </c>
      <c r="F529" s="97">
        <f t="shared" si="58"/>
        <v>11.781249999999984</v>
      </c>
      <c r="G529" s="97">
        <f t="shared" si="59"/>
        <v>11.79166666666665</v>
      </c>
      <c r="H529" s="39" t="s">
        <v>113</v>
      </c>
    </row>
    <row r="530" spans="1:8" ht="34.5" x14ac:dyDescent="0.25">
      <c r="A530" s="31">
        <v>459</v>
      </c>
      <c r="B530" s="38"/>
      <c r="C530" s="33" t="s">
        <v>183</v>
      </c>
      <c r="D530" s="55">
        <v>0.5</v>
      </c>
      <c r="E530" s="54">
        <f t="shared" si="57"/>
        <v>523.5</v>
      </c>
      <c r="F530" s="97">
        <f t="shared" si="58"/>
        <v>11.79166666666665</v>
      </c>
      <c r="G530" s="97">
        <f t="shared" si="59"/>
        <v>11.812499999999984</v>
      </c>
      <c r="H530" s="33" t="s">
        <v>113</v>
      </c>
    </row>
    <row r="531" spans="1:8" ht="46" x14ac:dyDescent="0.25">
      <c r="A531" s="31">
        <v>460</v>
      </c>
      <c r="B531" s="50"/>
      <c r="C531" s="33" t="s">
        <v>244</v>
      </c>
      <c r="D531" s="54">
        <v>1</v>
      </c>
      <c r="E531" s="54">
        <f t="shared" si="57"/>
        <v>524.5</v>
      </c>
      <c r="F531" s="97">
        <f t="shared" si="58"/>
        <v>11.812499999999984</v>
      </c>
      <c r="G531" s="97">
        <f t="shared" si="59"/>
        <v>11.85416666666665</v>
      </c>
      <c r="H531" s="33" t="s">
        <v>129</v>
      </c>
    </row>
    <row r="532" spans="1:8" ht="23" x14ac:dyDescent="0.25">
      <c r="A532" s="31">
        <v>461</v>
      </c>
      <c r="B532" s="60"/>
      <c r="C532" s="33" t="s">
        <v>241</v>
      </c>
      <c r="D532" s="54">
        <v>0.75</v>
      </c>
      <c r="E532" s="54">
        <f t="shared" si="57"/>
        <v>525.25</v>
      </c>
      <c r="F532" s="97">
        <f t="shared" si="58"/>
        <v>11.85416666666665</v>
      </c>
      <c r="G532" s="97">
        <f t="shared" si="59"/>
        <v>11.88541666666665</v>
      </c>
      <c r="H532" s="33" t="s">
        <v>129</v>
      </c>
    </row>
    <row r="533" spans="1:8" ht="23" x14ac:dyDescent="0.25">
      <c r="A533" s="31">
        <v>462</v>
      </c>
      <c r="B533" s="50"/>
      <c r="C533" s="33" t="s">
        <v>184</v>
      </c>
      <c r="D533" s="54">
        <v>0.25</v>
      </c>
      <c r="E533" s="54">
        <f t="shared" si="57"/>
        <v>525.5</v>
      </c>
      <c r="F533" s="97">
        <f t="shared" si="58"/>
        <v>11.88541666666665</v>
      </c>
      <c r="G533" s="97">
        <f t="shared" si="59"/>
        <v>11.895833333333316</v>
      </c>
      <c r="H533" s="33" t="s">
        <v>132</v>
      </c>
    </row>
    <row r="534" spans="1:8" x14ac:dyDescent="0.25">
      <c r="A534" s="31">
        <v>463</v>
      </c>
      <c r="B534" s="50"/>
      <c r="C534" s="33" t="s">
        <v>245</v>
      </c>
      <c r="D534" s="54">
        <v>0</v>
      </c>
      <c r="E534" s="54">
        <f t="shared" si="57"/>
        <v>525.5</v>
      </c>
      <c r="F534" s="97">
        <f t="shared" si="58"/>
        <v>11.895833333333316</v>
      </c>
      <c r="G534" s="97">
        <f t="shared" si="59"/>
        <v>11.895833333333316</v>
      </c>
      <c r="H534" s="33" t="s">
        <v>130</v>
      </c>
    </row>
    <row r="535" spans="1:8" x14ac:dyDescent="0.25">
      <c r="A535" s="31">
        <v>464</v>
      </c>
      <c r="B535" s="50" t="s">
        <v>213</v>
      </c>
      <c r="C535" s="63" t="s">
        <v>339</v>
      </c>
      <c r="D535" s="56">
        <v>1</v>
      </c>
      <c r="E535" s="54">
        <f t="shared" si="57"/>
        <v>526.5</v>
      </c>
      <c r="F535" s="97">
        <f t="shared" si="58"/>
        <v>11.895833333333316</v>
      </c>
      <c r="G535" s="97">
        <f t="shared" si="59"/>
        <v>11.937499999999982</v>
      </c>
      <c r="H535" s="33"/>
    </row>
    <row r="536" spans="1:8" ht="23" x14ac:dyDescent="0.25">
      <c r="A536" s="31">
        <v>465</v>
      </c>
      <c r="B536" s="38"/>
      <c r="C536" s="33" t="s">
        <v>242</v>
      </c>
      <c r="D536" s="55">
        <v>0.75</v>
      </c>
      <c r="E536" s="54">
        <f t="shared" si="57"/>
        <v>527.25</v>
      </c>
      <c r="F536" s="97">
        <f t="shared" si="58"/>
        <v>11.937499999999982</v>
      </c>
      <c r="G536" s="97">
        <f t="shared" si="59"/>
        <v>11.968749999999982</v>
      </c>
      <c r="H536" s="33" t="s">
        <v>129</v>
      </c>
    </row>
    <row r="537" spans="1:8" ht="23" x14ac:dyDescent="0.25">
      <c r="A537" s="31">
        <v>466</v>
      </c>
      <c r="B537" s="38"/>
      <c r="C537" s="33" t="s">
        <v>154</v>
      </c>
      <c r="D537" s="55">
        <v>0.25</v>
      </c>
      <c r="E537" s="54">
        <f t="shared" si="57"/>
        <v>527.5</v>
      </c>
      <c r="F537" s="97">
        <f t="shared" si="58"/>
        <v>11.968749999999982</v>
      </c>
      <c r="G537" s="97">
        <f t="shared" si="59"/>
        <v>11.979166666666648</v>
      </c>
      <c r="H537" s="33" t="s">
        <v>132</v>
      </c>
    </row>
    <row r="538" spans="1:8" ht="23" x14ac:dyDescent="0.25">
      <c r="A538" s="31">
        <v>467</v>
      </c>
      <c r="B538" s="38"/>
      <c r="C538" s="33" t="s">
        <v>182</v>
      </c>
      <c r="D538" s="55">
        <v>0.5</v>
      </c>
      <c r="E538" s="54">
        <f t="shared" si="57"/>
        <v>528</v>
      </c>
      <c r="F538" s="97">
        <f t="shared" si="58"/>
        <v>11.979166666666648</v>
      </c>
      <c r="G538" s="97">
        <f t="shared" si="59"/>
        <v>11.999999999999982</v>
      </c>
      <c r="H538" s="33" t="s">
        <v>132</v>
      </c>
    </row>
    <row r="539" spans="1:8" ht="6" customHeight="1" x14ac:dyDescent="0.25"/>
    <row r="540" spans="1:8" ht="12.75" customHeight="1" x14ac:dyDescent="0.25">
      <c r="A540" s="115">
        <v>42876</v>
      </c>
      <c r="B540" s="115"/>
      <c r="C540" s="115"/>
      <c r="D540" s="115"/>
      <c r="E540" s="115"/>
      <c r="F540" s="115"/>
      <c r="G540" s="115"/>
      <c r="H540" s="115"/>
    </row>
    <row r="541" spans="1:8" ht="6" customHeight="1" x14ac:dyDescent="0.25">
      <c r="A541" s="27"/>
      <c r="B541" s="28"/>
      <c r="C541" s="29"/>
      <c r="D541" s="53"/>
      <c r="E541" s="53"/>
      <c r="F541" s="100"/>
      <c r="G541" s="100"/>
      <c r="H541" s="29"/>
    </row>
    <row r="542" spans="1:8" x14ac:dyDescent="0.25">
      <c r="A542" s="31">
        <v>468</v>
      </c>
      <c r="B542" s="110" t="s">
        <v>45</v>
      </c>
      <c r="C542" s="33" t="s">
        <v>59</v>
      </c>
      <c r="D542" s="55">
        <v>0.5</v>
      </c>
      <c r="E542" s="54">
        <f>E538+D542</f>
        <v>528.5</v>
      </c>
      <c r="F542" s="97">
        <f>G538</f>
        <v>11.999999999999982</v>
      </c>
      <c r="G542" s="97">
        <f>F542+D542/24</f>
        <v>12.020833333333316</v>
      </c>
      <c r="H542" s="33"/>
    </row>
    <row r="543" spans="1:8" x14ac:dyDescent="0.25">
      <c r="A543" s="31">
        <v>469</v>
      </c>
      <c r="B543" s="38"/>
      <c r="C543" s="39" t="s">
        <v>233</v>
      </c>
      <c r="D543" s="68">
        <v>0.5</v>
      </c>
      <c r="E543" s="54">
        <f>E542+D543</f>
        <v>529</v>
      </c>
      <c r="F543" s="97">
        <f>G542</f>
        <v>12.020833333333316</v>
      </c>
      <c r="G543" s="97">
        <f t="shared" ref="G543" si="60">F543+D543/24</f>
        <v>12.04166666666665</v>
      </c>
      <c r="H543" s="39" t="s">
        <v>113</v>
      </c>
    </row>
    <row r="544" spans="1:8" ht="23" x14ac:dyDescent="0.25">
      <c r="A544" s="31">
        <v>470</v>
      </c>
      <c r="B544" s="38"/>
      <c r="C544" s="39" t="s">
        <v>237</v>
      </c>
      <c r="D544" s="68">
        <v>0.25</v>
      </c>
      <c r="E544" s="54">
        <f t="shared" ref="E544:E573" si="61">E543+D544</f>
        <v>529.25</v>
      </c>
      <c r="F544" s="97">
        <f t="shared" ref="F544:F573" si="62">G543</f>
        <v>12.04166666666665</v>
      </c>
      <c r="G544" s="97">
        <f t="shared" ref="G544:G573" si="63">F544+D544/24</f>
        <v>12.052083333333316</v>
      </c>
      <c r="H544" s="39" t="s">
        <v>113</v>
      </c>
    </row>
    <row r="545" spans="1:8" ht="34.5" x14ac:dyDescent="0.25">
      <c r="A545" s="31">
        <v>471</v>
      </c>
      <c r="B545" s="38"/>
      <c r="C545" s="33" t="s">
        <v>183</v>
      </c>
      <c r="D545" s="55">
        <v>0.5</v>
      </c>
      <c r="E545" s="54">
        <f t="shared" si="61"/>
        <v>529.75</v>
      </c>
      <c r="F545" s="97">
        <f t="shared" si="62"/>
        <v>12.052083333333316</v>
      </c>
      <c r="G545" s="97">
        <f t="shared" si="63"/>
        <v>12.07291666666665</v>
      </c>
      <c r="H545" s="33" t="s">
        <v>113</v>
      </c>
    </row>
    <row r="546" spans="1:8" ht="46" x14ac:dyDescent="0.25">
      <c r="A546" s="31">
        <v>472</v>
      </c>
      <c r="B546" s="50"/>
      <c r="C546" s="33" t="s">
        <v>244</v>
      </c>
      <c r="D546" s="54">
        <v>1</v>
      </c>
      <c r="E546" s="54">
        <f t="shared" si="61"/>
        <v>530.75</v>
      </c>
      <c r="F546" s="97">
        <f t="shared" si="62"/>
        <v>12.07291666666665</v>
      </c>
      <c r="G546" s="97">
        <f t="shared" si="63"/>
        <v>12.114583333333316</v>
      </c>
      <c r="H546" s="33" t="s">
        <v>129</v>
      </c>
    </row>
    <row r="547" spans="1:8" ht="23" x14ac:dyDescent="0.25">
      <c r="A547" s="31">
        <v>473</v>
      </c>
      <c r="B547" s="50"/>
      <c r="C547" s="33" t="s">
        <v>241</v>
      </c>
      <c r="D547" s="54">
        <v>0.75</v>
      </c>
      <c r="E547" s="54">
        <f t="shared" si="61"/>
        <v>531.5</v>
      </c>
      <c r="F547" s="97">
        <f t="shared" si="62"/>
        <v>12.114583333333316</v>
      </c>
      <c r="G547" s="97">
        <f t="shared" si="63"/>
        <v>12.145833333333316</v>
      </c>
      <c r="H547" s="33" t="s">
        <v>129</v>
      </c>
    </row>
    <row r="548" spans="1:8" ht="23" x14ac:dyDescent="0.25">
      <c r="A548" s="31">
        <v>474</v>
      </c>
      <c r="B548" s="50"/>
      <c r="C548" s="33" t="s">
        <v>184</v>
      </c>
      <c r="D548" s="54">
        <v>0.25</v>
      </c>
      <c r="E548" s="54">
        <f t="shared" si="61"/>
        <v>531.75</v>
      </c>
      <c r="F548" s="97">
        <f t="shared" si="62"/>
        <v>12.145833333333316</v>
      </c>
      <c r="G548" s="97">
        <f t="shared" si="63"/>
        <v>12.156249999999982</v>
      </c>
      <c r="H548" s="33" t="s">
        <v>132</v>
      </c>
    </row>
    <row r="549" spans="1:8" x14ac:dyDescent="0.25">
      <c r="A549" s="31">
        <v>475</v>
      </c>
      <c r="B549" s="50"/>
      <c r="C549" s="33" t="s">
        <v>245</v>
      </c>
      <c r="D549" s="54">
        <v>0</v>
      </c>
      <c r="E549" s="54">
        <f t="shared" si="61"/>
        <v>531.75</v>
      </c>
      <c r="F549" s="97">
        <f t="shared" si="62"/>
        <v>12.156249999999982</v>
      </c>
      <c r="G549" s="97">
        <f t="shared" si="63"/>
        <v>12.156249999999982</v>
      </c>
      <c r="H549" s="33" t="s">
        <v>130</v>
      </c>
    </row>
    <row r="550" spans="1:8" ht="11.25" customHeight="1" x14ac:dyDescent="0.25">
      <c r="A550" s="31">
        <v>476</v>
      </c>
      <c r="B550" s="50" t="s">
        <v>214</v>
      </c>
      <c r="C550" s="63" t="s">
        <v>340</v>
      </c>
      <c r="D550" s="54">
        <v>1</v>
      </c>
      <c r="E550" s="54">
        <f t="shared" si="61"/>
        <v>532.75</v>
      </c>
      <c r="F550" s="97">
        <f t="shared" si="62"/>
        <v>12.156249999999982</v>
      </c>
      <c r="G550" s="97">
        <f t="shared" si="63"/>
        <v>12.197916666666648</v>
      </c>
      <c r="H550" s="33" t="s">
        <v>72</v>
      </c>
    </row>
    <row r="551" spans="1:8" ht="23" x14ac:dyDescent="0.25">
      <c r="A551" s="31">
        <v>477</v>
      </c>
      <c r="B551" s="38"/>
      <c r="C551" s="33" t="s">
        <v>242</v>
      </c>
      <c r="D551" s="55">
        <v>0.75</v>
      </c>
      <c r="E551" s="54">
        <f t="shared" si="61"/>
        <v>533.5</v>
      </c>
      <c r="F551" s="97">
        <f t="shared" si="62"/>
        <v>12.197916666666648</v>
      </c>
      <c r="G551" s="97">
        <f t="shared" si="63"/>
        <v>12.229166666666648</v>
      </c>
      <c r="H551" s="33" t="s">
        <v>129</v>
      </c>
    </row>
    <row r="552" spans="1:8" ht="23" x14ac:dyDescent="0.25">
      <c r="A552" s="31">
        <v>478</v>
      </c>
      <c r="B552" s="38"/>
      <c r="C552" s="33" t="s">
        <v>154</v>
      </c>
      <c r="D552" s="55">
        <v>0.25</v>
      </c>
      <c r="E552" s="54">
        <f t="shared" si="61"/>
        <v>533.75</v>
      </c>
      <c r="F552" s="97">
        <f t="shared" si="62"/>
        <v>12.229166666666648</v>
      </c>
      <c r="G552" s="97">
        <f t="shared" si="63"/>
        <v>12.239583333333314</v>
      </c>
      <c r="H552" s="33" t="s">
        <v>132</v>
      </c>
    </row>
    <row r="553" spans="1:8" ht="23" x14ac:dyDescent="0.25">
      <c r="A553" s="31">
        <v>479</v>
      </c>
      <c r="B553" s="38"/>
      <c r="C553" s="33" t="s">
        <v>182</v>
      </c>
      <c r="D553" s="55">
        <v>0.25</v>
      </c>
      <c r="E553" s="54">
        <f t="shared" si="61"/>
        <v>534</v>
      </c>
      <c r="F553" s="97">
        <f t="shared" si="62"/>
        <v>12.239583333333314</v>
      </c>
      <c r="G553" s="97">
        <f t="shared" si="63"/>
        <v>12.24999999999998</v>
      </c>
      <c r="H553" s="33" t="s">
        <v>132</v>
      </c>
    </row>
    <row r="554" spans="1:8" x14ac:dyDescent="0.25">
      <c r="A554" s="31">
        <v>480</v>
      </c>
      <c r="B554" s="38"/>
      <c r="C554" s="39" t="s">
        <v>233</v>
      </c>
      <c r="D554" s="68">
        <v>0.5</v>
      </c>
      <c r="E554" s="54">
        <f t="shared" si="61"/>
        <v>534.5</v>
      </c>
      <c r="F554" s="97">
        <f t="shared" si="62"/>
        <v>12.24999999999998</v>
      </c>
      <c r="G554" s="97">
        <f t="shared" si="63"/>
        <v>12.270833333333314</v>
      </c>
      <c r="H554" s="39" t="s">
        <v>113</v>
      </c>
    </row>
    <row r="555" spans="1:8" ht="23" x14ac:dyDescent="0.25">
      <c r="A555" s="31">
        <v>481</v>
      </c>
      <c r="B555" s="38" t="s">
        <v>286</v>
      </c>
      <c r="C555" s="33" t="s">
        <v>215</v>
      </c>
      <c r="D555" s="55">
        <v>0.5</v>
      </c>
      <c r="E555" s="54">
        <f t="shared" si="61"/>
        <v>535</v>
      </c>
      <c r="F555" s="97">
        <f t="shared" si="62"/>
        <v>12.270833333333314</v>
      </c>
      <c r="G555" s="97">
        <f t="shared" si="63"/>
        <v>12.291666666666648</v>
      </c>
      <c r="H555" s="33" t="s">
        <v>71</v>
      </c>
    </row>
    <row r="556" spans="1:8" ht="23" x14ac:dyDescent="0.25">
      <c r="A556" s="31">
        <v>482</v>
      </c>
      <c r="B556" s="38"/>
      <c r="C556" s="33" t="s">
        <v>276</v>
      </c>
      <c r="D556" s="55">
        <v>0.75</v>
      </c>
      <c r="E556" s="54">
        <f t="shared" si="61"/>
        <v>535.75</v>
      </c>
      <c r="F556" s="97">
        <f t="shared" si="62"/>
        <v>12.291666666666648</v>
      </c>
      <c r="G556" s="97">
        <f t="shared" si="63"/>
        <v>12.322916666666648</v>
      </c>
      <c r="H556" s="33" t="s">
        <v>71</v>
      </c>
    </row>
    <row r="557" spans="1:8" ht="23" x14ac:dyDescent="0.25">
      <c r="A557" s="31">
        <v>483</v>
      </c>
      <c r="B557" s="38"/>
      <c r="C557" s="33" t="s">
        <v>275</v>
      </c>
      <c r="D557" s="55">
        <v>0.25</v>
      </c>
      <c r="E557" s="54">
        <f t="shared" si="61"/>
        <v>536</v>
      </c>
      <c r="F557" s="97">
        <f t="shared" si="62"/>
        <v>12.322916666666648</v>
      </c>
      <c r="G557" s="97">
        <f t="shared" si="63"/>
        <v>12.333333333333314</v>
      </c>
      <c r="H557" s="33"/>
    </row>
    <row r="558" spans="1:8" x14ac:dyDescent="0.25">
      <c r="A558" s="31">
        <v>484</v>
      </c>
      <c r="B558" s="38"/>
      <c r="C558" s="33" t="s">
        <v>274</v>
      </c>
      <c r="D558" s="55">
        <v>0</v>
      </c>
      <c r="E558" s="54">
        <f t="shared" si="61"/>
        <v>536</v>
      </c>
      <c r="F558" s="97">
        <f t="shared" si="62"/>
        <v>12.333333333333314</v>
      </c>
      <c r="G558" s="97">
        <f t="shared" si="63"/>
        <v>12.333333333333314</v>
      </c>
      <c r="H558" s="33"/>
    </row>
    <row r="559" spans="1:8" ht="23" x14ac:dyDescent="0.25">
      <c r="A559" s="31">
        <v>485</v>
      </c>
      <c r="B559" s="38"/>
      <c r="C559" s="33" t="s">
        <v>278</v>
      </c>
      <c r="D559" s="55">
        <v>0.25</v>
      </c>
      <c r="E559" s="54">
        <f t="shared" si="61"/>
        <v>536.25</v>
      </c>
      <c r="F559" s="97">
        <f t="shared" si="62"/>
        <v>12.333333333333314</v>
      </c>
      <c r="G559" s="97">
        <f t="shared" si="63"/>
        <v>12.34374999999998</v>
      </c>
      <c r="H559" s="33"/>
    </row>
    <row r="560" spans="1:8" x14ac:dyDescent="0.25">
      <c r="A560" s="31">
        <v>486</v>
      </c>
      <c r="B560" s="38"/>
      <c r="C560" s="33" t="s">
        <v>277</v>
      </c>
      <c r="D560" s="55">
        <v>0</v>
      </c>
      <c r="E560" s="54">
        <f t="shared" si="61"/>
        <v>536.25</v>
      </c>
      <c r="F560" s="97">
        <f t="shared" si="62"/>
        <v>12.34374999999998</v>
      </c>
      <c r="G560" s="97">
        <f t="shared" si="63"/>
        <v>12.34374999999998</v>
      </c>
      <c r="H560" s="33"/>
    </row>
    <row r="561" spans="1:8" ht="23" x14ac:dyDescent="0.25">
      <c r="A561" s="31">
        <v>487</v>
      </c>
      <c r="B561" s="38"/>
      <c r="C561" s="33" t="s">
        <v>279</v>
      </c>
      <c r="D561" s="55">
        <v>0.5</v>
      </c>
      <c r="E561" s="54">
        <f t="shared" si="61"/>
        <v>536.75</v>
      </c>
      <c r="F561" s="97">
        <f t="shared" si="62"/>
        <v>12.34374999999998</v>
      </c>
      <c r="G561" s="97">
        <f t="shared" si="63"/>
        <v>12.364583333333314</v>
      </c>
      <c r="H561" s="33" t="s">
        <v>71</v>
      </c>
    </row>
    <row r="562" spans="1:8" x14ac:dyDescent="0.25">
      <c r="A562" s="31">
        <v>488</v>
      </c>
      <c r="B562" s="38"/>
      <c r="C562" s="33" t="s">
        <v>274</v>
      </c>
      <c r="D562" s="55">
        <v>0</v>
      </c>
      <c r="E562" s="54">
        <f t="shared" si="61"/>
        <v>536.75</v>
      </c>
      <c r="F562" s="97">
        <f t="shared" si="62"/>
        <v>12.364583333333314</v>
      </c>
      <c r="G562" s="97">
        <f t="shared" si="63"/>
        <v>12.364583333333314</v>
      </c>
      <c r="H562" s="33"/>
    </row>
    <row r="563" spans="1:8" ht="23" x14ac:dyDescent="0.25">
      <c r="A563" s="31">
        <v>489</v>
      </c>
      <c r="B563" s="38"/>
      <c r="C563" s="33" t="s">
        <v>280</v>
      </c>
      <c r="D563" s="55">
        <v>0.75</v>
      </c>
      <c r="E563" s="54">
        <f t="shared" si="61"/>
        <v>537.5</v>
      </c>
      <c r="F563" s="97">
        <f t="shared" si="62"/>
        <v>12.364583333333314</v>
      </c>
      <c r="G563" s="97">
        <f t="shared" si="63"/>
        <v>12.395833333333314</v>
      </c>
      <c r="H563" s="33" t="s">
        <v>71</v>
      </c>
    </row>
    <row r="564" spans="1:8" x14ac:dyDescent="0.25">
      <c r="A564" s="31">
        <v>490</v>
      </c>
      <c r="B564" s="38"/>
      <c r="C564" s="33" t="s">
        <v>216</v>
      </c>
      <c r="D564" s="55">
        <v>0.5</v>
      </c>
      <c r="E564" s="54">
        <f t="shared" si="61"/>
        <v>538</v>
      </c>
      <c r="F564" s="97">
        <f t="shared" si="62"/>
        <v>12.395833333333314</v>
      </c>
      <c r="G564" s="97">
        <f t="shared" si="63"/>
        <v>12.416666666666648</v>
      </c>
      <c r="H564" s="33"/>
    </row>
    <row r="565" spans="1:8" x14ac:dyDescent="0.25">
      <c r="A565" s="31">
        <v>491</v>
      </c>
      <c r="B565" s="89" t="s">
        <v>303</v>
      </c>
      <c r="C565" s="33" t="s">
        <v>70</v>
      </c>
      <c r="D565" s="55">
        <v>1</v>
      </c>
      <c r="E565" s="54">
        <f t="shared" si="61"/>
        <v>539</v>
      </c>
      <c r="F565" s="97">
        <f t="shared" si="62"/>
        <v>12.416666666666648</v>
      </c>
      <c r="G565" s="97">
        <f t="shared" si="63"/>
        <v>12.458333333333314</v>
      </c>
      <c r="H565" s="33"/>
    </row>
    <row r="566" spans="1:8" ht="23" x14ac:dyDescent="0.25">
      <c r="A566" s="31">
        <v>492</v>
      </c>
      <c r="B566" s="21"/>
      <c r="C566" s="33" t="s">
        <v>295</v>
      </c>
      <c r="D566" s="31">
        <v>1</v>
      </c>
      <c r="E566" s="54">
        <f t="shared" si="61"/>
        <v>540</v>
      </c>
      <c r="F566" s="97">
        <f t="shared" si="62"/>
        <v>12.458333333333314</v>
      </c>
      <c r="G566" s="97">
        <f t="shared" si="63"/>
        <v>12.49999999999998</v>
      </c>
      <c r="H566" s="33"/>
    </row>
    <row r="567" spans="1:8" x14ac:dyDescent="0.25">
      <c r="A567" s="31">
        <v>493</v>
      </c>
      <c r="B567" s="110" t="s">
        <v>45</v>
      </c>
      <c r="C567" s="33" t="s">
        <v>59</v>
      </c>
      <c r="D567" s="55">
        <v>0.5</v>
      </c>
      <c r="E567" s="54">
        <f t="shared" si="61"/>
        <v>540.5</v>
      </c>
      <c r="F567" s="97">
        <f t="shared" si="62"/>
        <v>12.49999999999998</v>
      </c>
      <c r="G567" s="97">
        <f t="shared" si="63"/>
        <v>12.520833333333314</v>
      </c>
      <c r="H567" s="33"/>
    </row>
    <row r="568" spans="1:8" x14ac:dyDescent="0.25">
      <c r="A568" s="31">
        <v>494</v>
      </c>
      <c r="B568" s="89"/>
      <c r="C568" s="33" t="s">
        <v>296</v>
      </c>
      <c r="D568" s="31">
        <v>0.75</v>
      </c>
      <c r="E568" s="54">
        <f t="shared" si="61"/>
        <v>541.25</v>
      </c>
      <c r="F568" s="97">
        <f t="shared" si="62"/>
        <v>12.520833333333314</v>
      </c>
      <c r="G568" s="97">
        <f t="shared" si="63"/>
        <v>12.552083333333314</v>
      </c>
      <c r="H568" s="33" t="s">
        <v>90</v>
      </c>
    </row>
    <row r="569" spans="1:8" x14ac:dyDescent="0.25">
      <c r="A569" s="31">
        <v>495</v>
      </c>
      <c r="B569" s="89"/>
      <c r="C569" s="33" t="s">
        <v>293</v>
      </c>
      <c r="D569" s="31">
        <v>0.25</v>
      </c>
      <c r="E569" s="54">
        <f t="shared" si="61"/>
        <v>541.5</v>
      </c>
      <c r="F569" s="97">
        <f t="shared" si="62"/>
        <v>12.552083333333314</v>
      </c>
      <c r="G569" s="97">
        <f t="shared" si="63"/>
        <v>12.56249999999998</v>
      </c>
      <c r="H569" s="33" t="s">
        <v>78</v>
      </c>
    </row>
    <row r="570" spans="1:8" x14ac:dyDescent="0.25">
      <c r="A570" s="31">
        <v>496</v>
      </c>
      <c r="B570" s="21"/>
      <c r="C570" s="33" t="s">
        <v>377</v>
      </c>
      <c r="D570" s="55">
        <v>1.5</v>
      </c>
      <c r="E570" s="54">
        <f t="shared" si="61"/>
        <v>543</v>
      </c>
      <c r="F570" s="97">
        <f t="shared" si="62"/>
        <v>12.56249999999998</v>
      </c>
      <c r="G570" s="97">
        <f t="shared" si="63"/>
        <v>12.62499999999998</v>
      </c>
      <c r="H570" s="33"/>
    </row>
    <row r="571" spans="1:8" x14ac:dyDescent="0.25">
      <c r="A571" s="31">
        <v>497</v>
      </c>
      <c r="B571" s="89"/>
      <c r="C571" s="33" t="s">
        <v>97</v>
      </c>
      <c r="D571" s="31">
        <v>5.5</v>
      </c>
      <c r="E571" s="54">
        <f t="shared" si="61"/>
        <v>548.5</v>
      </c>
      <c r="F571" s="97">
        <f t="shared" si="62"/>
        <v>12.62499999999998</v>
      </c>
      <c r="G571" s="97">
        <f t="shared" si="63"/>
        <v>12.854166666666647</v>
      </c>
      <c r="H571" s="33" t="s">
        <v>79</v>
      </c>
    </row>
    <row r="572" spans="1:8" x14ac:dyDescent="0.25">
      <c r="A572" s="31">
        <v>498</v>
      </c>
      <c r="B572" s="21"/>
      <c r="C572" s="33" t="s">
        <v>381</v>
      </c>
      <c r="D572" s="55">
        <v>1.5</v>
      </c>
      <c r="E572" s="54">
        <f t="shared" si="61"/>
        <v>550</v>
      </c>
      <c r="F572" s="97">
        <f t="shared" si="62"/>
        <v>12.854166666666647</v>
      </c>
      <c r="G572" s="97">
        <f t="shared" si="63"/>
        <v>12.916666666666647</v>
      </c>
      <c r="H572" s="33"/>
    </row>
    <row r="573" spans="1:8" ht="23" x14ac:dyDescent="0.25">
      <c r="A573" s="31">
        <v>499</v>
      </c>
      <c r="B573" s="91"/>
      <c r="C573" s="33" t="s">
        <v>378</v>
      </c>
      <c r="D573" s="31">
        <v>2</v>
      </c>
      <c r="E573" s="54">
        <f t="shared" si="61"/>
        <v>552</v>
      </c>
      <c r="F573" s="97">
        <f t="shared" si="62"/>
        <v>12.916666666666647</v>
      </c>
      <c r="G573" s="97">
        <f t="shared" si="63"/>
        <v>12.99999999999998</v>
      </c>
      <c r="H573" s="33" t="s">
        <v>385</v>
      </c>
    </row>
    <row r="574" spans="1:8" ht="6" customHeight="1" x14ac:dyDescent="0.25"/>
    <row r="575" spans="1:8" ht="12.75" customHeight="1" x14ac:dyDescent="0.25">
      <c r="A575" s="115">
        <v>42877</v>
      </c>
      <c r="B575" s="115"/>
      <c r="C575" s="115"/>
      <c r="D575" s="115"/>
      <c r="E575" s="115"/>
      <c r="F575" s="115"/>
      <c r="G575" s="115"/>
      <c r="H575" s="115"/>
    </row>
    <row r="576" spans="1:8" ht="6" customHeight="1" x14ac:dyDescent="0.25">
      <c r="A576" s="27"/>
      <c r="B576" s="28"/>
      <c r="C576" s="29"/>
      <c r="D576" s="53"/>
      <c r="E576" s="53"/>
      <c r="F576" s="100"/>
      <c r="G576" s="100"/>
      <c r="H576" s="29"/>
    </row>
    <row r="577" spans="1:8" x14ac:dyDescent="0.25">
      <c r="A577" s="31">
        <v>500</v>
      </c>
      <c r="B577" s="110" t="s">
        <v>45</v>
      </c>
      <c r="C577" s="33" t="s">
        <v>59</v>
      </c>
      <c r="D577" s="55">
        <v>0.5</v>
      </c>
      <c r="E577" s="54">
        <f>E573+D577</f>
        <v>552.5</v>
      </c>
      <c r="F577" s="97">
        <f>G573</f>
        <v>12.99999999999998</v>
      </c>
      <c r="G577" s="97">
        <f>F577+D577/24</f>
        <v>13.020833333333314</v>
      </c>
      <c r="H577" s="33"/>
    </row>
    <row r="578" spans="1:8" ht="23" x14ac:dyDescent="0.25">
      <c r="A578" s="31">
        <v>501</v>
      </c>
      <c r="B578" s="89"/>
      <c r="C578" s="33" t="s">
        <v>387</v>
      </c>
      <c r="D578" s="31">
        <v>1.5</v>
      </c>
      <c r="E578" s="54">
        <f>E577+D578</f>
        <v>554</v>
      </c>
      <c r="F578" s="97">
        <f>G577</f>
        <v>13.020833333333314</v>
      </c>
      <c r="G578" s="97">
        <f t="shared" ref="G578" si="64">F578+D578/24</f>
        <v>13.083333333333314</v>
      </c>
      <c r="H578" s="33" t="s">
        <v>80</v>
      </c>
    </row>
    <row r="579" spans="1:8" x14ac:dyDescent="0.25">
      <c r="A579" s="31">
        <v>502</v>
      </c>
      <c r="B579" s="89"/>
      <c r="C579" s="33" t="s">
        <v>69</v>
      </c>
      <c r="D579" s="31">
        <v>1</v>
      </c>
      <c r="E579" s="54">
        <f t="shared" ref="E579:E600" si="65">E578+D579</f>
        <v>555</v>
      </c>
      <c r="F579" s="97">
        <f t="shared" ref="F579:F600" si="66">G578</f>
        <v>13.083333333333314</v>
      </c>
      <c r="G579" s="97">
        <f t="shared" ref="G579:G600" si="67">F579+D579/24</f>
        <v>13.12499999999998</v>
      </c>
      <c r="H579" s="33" t="s">
        <v>382</v>
      </c>
    </row>
    <row r="580" spans="1:8" x14ac:dyDescent="0.25">
      <c r="A580" s="31">
        <v>503</v>
      </c>
      <c r="B580" s="89"/>
      <c r="C580" s="33" t="s">
        <v>379</v>
      </c>
      <c r="D580" s="31">
        <v>0</v>
      </c>
      <c r="E580" s="54">
        <f t="shared" si="65"/>
        <v>555</v>
      </c>
      <c r="F580" s="97">
        <f t="shared" si="66"/>
        <v>13.12499999999998</v>
      </c>
      <c r="G580" s="97">
        <f t="shared" si="67"/>
        <v>13.12499999999998</v>
      </c>
      <c r="H580" s="33" t="s">
        <v>383</v>
      </c>
    </row>
    <row r="581" spans="1:8" x14ac:dyDescent="0.25">
      <c r="A581" s="31">
        <v>504</v>
      </c>
      <c r="B581" s="109"/>
      <c r="C581" s="33" t="s">
        <v>380</v>
      </c>
      <c r="D581" s="31">
        <v>0.75</v>
      </c>
      <c r="E581" s="54">
        <f t="shared" si="65"/>
        <v>555.75</v>
      </c>
      <c r="F581" s="97">
        <f t="shared" si="66"/>
        <v>13.12499999999998</v>
      </c>
      <c r="G581" s="97">
        <f t="shared" si="67"/>
        <v>13.15624999999998</v>
      </c>
      <c r="H581" s="33" t="s">
        <v>82</v>
      </c>
    </row>
    <row r="582" spans="1:8" x14ac:dyDescent="0.25">
      <c r="A582" s="31">
        <v>505</v>
      </c>
      <c r="B582" s="109"/>
      <c r="C582" s="33" t="s">
        <v>425</v>
      </c>
      <c r="D582" s="31">
        <v>0.25</v>
      </c>
      <c r="E582" s="54">
        <f t="shared" si="65"/>
        <v>556</v>
      </c>
      <c r="F582" s="97">
        <f t="shared" si="66"/>
        <v>13.15624999999998</v>
      </c>
      <c r="G582" s="97">
        <f t="shared" si="67"/>
        <v>13.166666666666647</v>
      </c>
      <c r="H582" s="33"/>
    </row>
    <row r="583" spans="1:8" ht="23" x14ac:dyDescent="0.25">
      <c r="A583" s="31">
        <v>506</v>
      </c>
      <c r="B583" s="89"/>
      <c r="C583" s="33" t="s">
        <v>386</v>
      </c>
      <c r="D583" s="31">
        <v>1</v>
      </c>
      <c r="E583" s="54">
        <f t="shared" si="65"/>
        <v>557</v>
      </c>
      <c r="F583" s="97">
        <f t="shared" si="66"/>
        <v>13.166666666666647</v>
      </c>
      <c r="G583" s="97">
        <f t="shared" si="67"/>
        <v>13.208333333333313</v>
      </c>
      <c r="H583" s="33" t="s">
        <v>80</v>
      </c>
    </row>
    <row r="584" spans="1:8" x14ac:dyDescent="0.25">
      <c r="A584" s="31">
        <v>507</v>
      </c>
      <c r="B584" s="89"/>
      <c r="C584" s="33" t="s">
        <v>84</v>
      </c>
      <c r="D584" s="31">
        <v>0</v>
      </c>
      <c r="E584" s="54">
        <f t="shared" si="65"/>
        <v>557</v>
      </c>
      <c r="F584" s="97">
        <f t="shared" si="66"/>
        <v>13.208333333333313</v>
      </c>
      <c r="G584" s="97">
        <f t="shared" si="67"/>
        <v>13.208333333333313</v>
      </c>
      <c r="H584" s="33" t="s">
        <v>86</v>
      </c>
    </row>
    <row r="585" spans="1:8" ht="23" x14ac:dyDescent="0.25">
      <c r="A585" s="31">
        <v>508</v>
      </c>
      <c r="B585" s="38" t="s">
        <v>388</v>
      </c>
      <c r="C585" s="39" t="s">
        <v>389</v>
      </c>
      <c r="D585" s="56">
        <v>0.25</v>
      </c>
      <c r="E585" s="54">
        <f t="shared" si="65"/>
        <v>557.25</v>
      </c>
      <c r="F585" s="97">
        <f t="shared" si="66"/>
        <v>13.208333333333313</v>
      </c>
      <c r="G585" s="97">
        <f t="shared" si="67"/>
        <v>13.218749999999979</v>
      </c>
      <c r="H585" s="39" t="s">
        <v>133</v>
      </c>
    </row>
    <row r="586" spans="1:8" ht="46" x14ac:dyDescent="0.25">
      <c r="A586" s="31">
        <v>509</v>
      </c>
      <c r="B586" s="110"/>
      <c r="C586" s="33" t="s">
        <v>248</v>
      </c>
      <c r="D586" s="54">
        <v>1</v>
      </c>
      <c r="E586" s="54">
        <f t="shared" si="65"/>
        <v>558.25</v>
      </c>
      <c r="F586" s="97">
        <f t="shared" si="66"/>
        <v>13.218749999999979</v>
      </c>
      <c r="G586" s="97">
        <f t="shared" si="67"/>
        <v>13.260416666666645</v>
      </c>
      <c r="H586" s="33" t="s">
        <v>133</v>
      </c>
    </row>
    <row r="587" spans="1:8" ht="34.5" x14ac:dyDescent="0.25">
      <c r="A587" s="31">
        <v>510</v>
      </c>
      <c r="B587" s="110"/>
      <c r="C587" s="33" t="s">
        <v>249</v>
      </c>
      <c r="D587" s="54">
        <v>0.75</v>
      </c>
      <c r="E587" s="54">
        <f t="shared" si="65"/>
        <v>559</v>
      </c>
      <c r="F587" s="97">
        <f t="shared" si="66"/>
        <v>13.260416666666645</v>
      </c>
      <c r="G587" s="97">
        <f t="shared" si="67"/>
        <v>13.291666666666645</v>
      </c>
      <c r="H587" s="33" t="s">
        <v>133</v>
      </c>
    </row>
    <row r="588" spans="1:8" x14ac:dyDescent="0.25">
      <c r="A588" s="31">
        <v>511</v>
      </c>
      <c r="B588" s="110"/>
      <c r="C588" s="33" t="s">
        <v>70</v>
      </c>
      <c r="D588" s="54">
        <v>1</v>
      </c>
      <c r="E588" s="54">
        <f t="shared" si="65"/>
        <v>560</v>
      </c>
      <c r="F588" s="97">
        <f t="shared" si="66"/>
        <v>13.291666666666645</v>
      </c>
      <c r="G588" s="97">
        <f t="shared" si="67"/>
        <v>13.333333333333311</v>
      </c>
      <c r="H588" s="33"/>
    </row>
    <row r="589" spans="1:8" x14ac:dyDescent="0.25">
      <c r="A589" s="31">
        <v>512</v>
      </c>
      <c r="B589" s="109"/>
      <c r="C589" s="33" t="s">
        <v>390</v>
      </c>
      <c r="D589" s="31">
        <v>1</v>
      </c>
      <c r="E589" s="54">
        <f t="shared" si="65"/>
        <v>561</v>
      </c>
      <c r="F589" s="97">
        <f t="shared" si="66"/>
        <v>13.333333333333311</v>
      </c>
      <c r="G589" s="97">
        <f t="shared" si="67"/>
        <v>13.374999999999977</v>
      </c>
      <c r="H589" s="33"/>
    </row>
    <row r="590" spans="1:8" ht="23" x14ac:dyDescent="0.25">
      <c r="A590" s="31">
        <v>513</v>
      </c>
      <c r="B590" s="109"/>
      <c r="C590" s="33" t="s">
        <v>391</v>
      </c>
      <c r="D590" s="31">
        <v>2</v>
      </c>
      <c r="E590" s="54">
        <f t="shared" si="65"/>
        <v>563</v>
      </c>
      <c r="F590" s="97">
        <f t="shared" si="66"/>
        <v>13.374999999999977</v>
      </c>
      <c r="G590" s="97">
        <f t="shared" si="67"/>
        <v>13.458333333333311</v>
      </c>
      <c r="H590" s="33" t="s">
        <v>409</v>
      </c>
    </row>
    <row r="591" spans="1:8" x14ac:dyDescent="0.25">
      <c r="A591" s="31">
        <v>514</v>
      </c>
      <c r="B591" s="109"/>
      <c r="C591" s="112" t="s">
        <v>392</v>
      </c>
      <c r="D591" s="31">
        <v>1</v>
      </c>
      <c r="E591" s="54">
        <f t="shared" si="65"/>
        <v>564</v>
      </c>
      <c r="F591" s="97">
        <f t="shared" si="66"/>
        <v>13.458333333333311</v>
      </c>
      <c r="G591" s="97">
        <f t="shared" si="67"/>
        <v>13.499999999999977</v>
      </c>
      <c r="H591" s="33"/>
    </row>
    <row r="592" spans="1:8" x14ac:dyDescent="0.25">
      <c r="A592" s="31">
        <v>515</v>
      </c>
      <c r="B592" s="110" t="s">
        <v>45</v>
      </c>
      <c r="C592" s="33" t="s">
        <v>59</v>
      </c>
      <c r="D592" s="55">
        <v>0.5</v>
      </c>
      <c r="E592" s="54">
        <f t="shared" si="65"/>
        <v>564.5</v>
      </c>
      <c r="F592" s="97">
        <f t="shared" si="66"/>
        <v>13.499999999999977</v>
      </c>
      <c r="G592" s="97">
        <f t="shared" si="67"/>
        <v>13.520833333333311</v>
      </c>
      <c r="H592" s="33"/>
    </row>
    <row r="593" spans="1:8" x14ac:dyDescent="0.25">
      <c r="A593" s="31">
        <v>516</v>
      </c>
      <c r="B593" s="110"/>
      <c r="C593" s="112" t="s">
        <v>419</v>
      </c>
      <c r="D593" s="31">
        <v>1</v>
      </c>
      <c r="E593" s="54">
        <f t="shared" si="65"/>
        <v>565.5</v>
      </c>
      <c r="F593" s="97">
        <f t="shared" si="66"/>
        <v>13.520833333333311</v>
      </c>
      <c r="G593" s="97">
        <f t="shared" si="67"/>
        <v>13.562499999999977</v>
      </c>
      <c r="H593" s="33"/>
    </row>
    <row r="594" spans="1:8" ht="23" x14ac:dyDescent="0.25">
      <c r="A594" s="31">
        <v>517</v>
      </c>
      <c r="B594" s="109"/>
      <c r="C594" s="112" t="s">
        <v>69</v>
      </c>
      <c r="D594" s="31">
        <v>1</v>
      </c>
      <c r="E594" s="54">
        <f t="shared" si="65"/>
        <v>566.5</v>
      </c>
      <c r="F594" s="97">
        <f t="shared" si="66"/>
        <v>13.562499999999977</v>
      </c>
      <c r="G594" s="97">
        <f t="shared" si="67"/>
        <v>13.604166666666643</v>
      </c>
      <c r="H594" s="33" t="s">
        <v>426</v>
      </c>
    </row>
    <row r="595" spans="1:8" x14ac:dyDescent="0.25">
      <c r="A595" s="31">
        <v>518</v>
      </c>
      <c r="B595" s="109"/>
      <c r="C595" s="112" t="s">
        <v>393</v>
      </c>
      <c r="D595" s="31">
        <v>0.5</v>
      </c>
      <c r="E595" s="54">
        <f t="shared" si="65"/>
        <v>567</v>
      </c>
      <c r="F595" s="97">
        <f t="shared" si="66"/>
        <v>13.604166666666643</v>
      </c>
      <c r="G595" s="97">
        <f t="shared" si="67"/>
        <v>13.624999999999977</v>
      </c>
      <c r="H595" s="33"/>
    </row>
    <row r="596" spans="1:8" ht="23" x14ac:dyDescent="0.25">
      <c r="A596" s="31">
        <v>519</v>
      </c>
      <c r="B596" s="109"/>
      <c r="C596" s="33" t="s">
        <v>394</v>
      </c>
      <c r="D596" s="31">
        <v>0.5</v>
      </c>
      <c r="E596" s="54">
        <f t="shared" si="65"/>
        <v>567.5</v>
      </c>
      <c r="F596" s="97">
        <f t="shared" si="66"/>
        <v>13.624999999999977</v>
      </c>
      <c r="G596" s="97">
        <f t="shared" si="67"/>
        <v>13.645833333333311</v>
      </c>
      <c r="H596" s="33"/>
    </row>
    <row r="597" spans="1:8" x14ac:dyDescent="0.25">
      <c r="A597" s="31">
        <v>520</v>
      </c>
      <c r="B597" s="109"/>
      <c r="C597" s="33" t="s">
        <v>395</v>
      </c>
      <c r="D597" s="31">
        <v>0.25</v>
      </c>
      <c r="E597" s="54">
        <f t="shared" si="65"/>
        <v>567.75</v>
      </c>
      <c r="F597" s="97">
        <f t="shared" si="66"/>
        <v>13.645833333333311</v>
      </c>
      <c r="G597" s="97">
        <f t="shared" si="67"/>
        <v>13.656249999999977</v>
      </c>
      <c r="H597" s="33"/>
    </row>
    <row r="598" spans="1:8" x14ac:dyDescent="0.25">
      <c r="A598" s="31">
        <v>521</v>
      </c>
      <c r="B598" s="89"/>
      <c r="C598" s="33" t="s">
        <v>70</v>
      </c>
      <c r="D598" s="31">
        <v>1</v>
      </c>
      <c r="E598" s="54">
        <f t="shared" si="65"/>
        <v>568.75</v>
      </c>
      <c r="F598" s="97">
        <f t="shared" si="66"/>
        <v>13.656249999999977</v>
      </c>
      <c r="G598" s="97">
        <f t="shared" si="67"/>
        <v>13.697916666666643</v>
      </c>
      <c r="H598" s="33"/>
    </row>
    <row r="599" spans="1:8" x14ac:dyDescent="0.25">
      <c r="A599" s="31">
        <v>522</v>
      </c>
      <c r="B599" s="109"/>
      <c r="C599" s="33" t="s">
        <v>384</v>
      </c>
      <c r="D599" s="31">
        <v>0.5</v>
      </c>
      <c r="E599" s="54">
        <f t="shared" si="65"/>
        <v>569.25</v>
      </c>
      <c r="F599" s="97">
        <f t="shared" si="66"/>
        <v>13.697916666666643</v>
      </c>
      <c r="G599" s="97">
        <f t="shared" si="67"/>
        <v>13.718749999999977</v>
      </c>
      <c r="H599" s="33"/>
    </row>
    <row r="600" spans="1:8" x14ac:dyDescent="0.25">
      <c r="A600" s="31">
        <v>523</v>
      </c>
      <c r="B600" s="40"/>
      <c r="C600" s="33" t="s">
        <v>167</v>
      </c>
      <c r="D600" s="54">
        <v>6.75</v>
      </c>
      <c r="E600" s="54">
        <f t="shared" si="65"/>
        <v>576</v>
      </c>
      <c r="F600" s="97">
        <f t="shared" si="66"/>
        <v>13.718749999999977</v>
      </c>
      <c r="G600" s="97">
        <f t="shared" si="67"/>
        <v>13.999999999999977</v>
      </c>
      <c r="H600" s="33"/>
    </row>
    <row r="601" spans="1:8" ht="6" customHeight="1" x14ac:dyDescent="0.25"/>
    <row r="602" spans="1:8" ht="12.75" customHeight="1" x14ac:dyDescent="0.25">
      <c r="A602" s="115">
        <v>42878</v>
      </c>
      <c r="B602" s="115"/>
      <c r="C602" s="115"/>
      <c r="D602" s="115"/>
      <c r="E602" s="115"/>
      <c r="F602" s="115"/>
      <c r="G602" s="115"/>
      <c r="H602" s="115"/>
    </row>
    <row r="603" spans="1:8" ht="6" customHeight="1" x14ac:dyDescent="0.25">
      <c r="A603" s="27"/>
      <c r="B603" s="28"/>
      <c r="C603" s="29"/>
      <c r="D603" s="53"/>
      <c r="E603" s="53"/>
      <c r="F603" s="100"/>
      <c r="G603" s="100"/>
      <c r="H603" s="29"/>
    </row>
    <row r="604" spans="1:8" x14ac:dyDescent="0.25">
      <c r="A604" s="31">
        <v>524</v>
      </c>
      <c r="B604" s="110" t="s">
        <v>45</v>
      </c>
      <c r="C604" s="33" t="s">
        <v>59</v>
      </c>
      <c r="D604" s="55">
        <v>0.5</v>
      </c>
      <c r="E604" s="54">
        <f>E600+D604</f>
        <v>576.5</v>
      </c>
      <c r="F604" s="97">
        <f>G600</f>
        <v>13.999999999999977</v>
      </c>
      <c r="G604" s="97">
        <f>F604+D604/24</f>
        <v>14.020833333333311</v>
      </c>
      <c r="H604" s="33"/>
    </row>
    <row r="605" spans="1:8" x14ac:dyDescent="0.25">
      <c r="A605" s="31">
        <v>525</v>
      </c>
      <c r="B605" s="40"/>
      <c r="C605" s="33" t="s">
        <v>431</v>
      </c>
      <c r="D605" s="54">
        <v>1.25</v>
      </c>
      <c r="E605" s="54">
        <f t="shared" ref="E605" si="68">E604+D605</f>
        <v>577.75</v>
      </c>
      <c r="F605" s="97">
        <f t="shared" ref="F605" si="69">G604</f>
        <v>14.020833333333311</v>
      </c>
      <c r="G605" s="97">
        <f t="shared" ref="G605" si="70">F605+D605/24</f>
        <v>14.072916666666645</v>
      </c>
      <c r="H605" s="33"/>
    </row>
    <row r="606" spans="1:8" ht="23" x14ac:dyDescent="0.25">
      <c r="A606" s="31">
        <v>526</v>
      </c>
      <c r="B606" s="38" t="s">
        <v>25</v>
      </c>
      <c r="C606" s="33" t="s">
        <v>218</v>
      </c>
      <c r="D606" s="54">
        <v>2.5</v>
      </c>
      <c r="E606" s="54">
        <f t="shared" ref="E606:E610" si="71">E605+D606</f>
        <v>580.25</v>
      </c>
      <c r="F606" s="97">
        <f t="shared" ref="F606:F610" si="72">G605</f>
        <v>14.072916666666645</v>
      </c>
      <c r="G606" s="97">
        <f t="shared" ref="G606:G610" si="73">F606+D606/24</f>
        <v>14.177083333333311</v>
      </c>
      <c r="H606" s="33" t="s">
        <v>396</v>
      </c>
    </row>
    <row r="607" spans="1:8" x14ac:dyDescent="0.25">
      <c r="A607" s="31">
        <v>527</v>
      </c>
      <c r="B607" s="38"/>
      <c r="C607" s="39" t="s">
        <v>217</v>
      </c>
      <c r="D607" s="56">
        <v>2.5</v>
      </c>
      <c r="E607" s="54">
        <f t="shared" si="71"/>
        <v>582.75</v>
      </c>
      <c r="F607" s="97">
        <f t="shared" si="72"/>
        <v>14.177083333333311</v>
      </c>
      <c r="G607" s="97">
        <f t="shared" si="73"/>
        <v>14.281249999999977</v>
      </c>
      <c r="H607" s="39"/>
    </row>
    <row r="608" spans="1:8" x14ac:dyDescent="0.25">
      <c r="A608" s="31">
        <v>528</v>
      </c>
      <c r="B608" s="32"/>
      <c r="C608" s="33" t="s">
        <v>100</v>
      </c>
      <c r="D608" s="54">
        <v>1</v>
      </c>
      <c r="E608" s="54">
        <f t="shared" si="71"/>
        <v>583.75</v>
      </c>
      <c r="F608" s="97">
        <f t="shared" si="72"/>
        <v>14.281249999999977</v>
      </c>
      <c r="G608" s="97">
        <f t="shared" si="73"/>
        <v>14.322916666666643</v>
      </c>
      <c r="H608" s="33" t="s">
        <v>87</v>
      </c>
    </row>
    <row r="609" spans="1:8" x14ac:dyDescent="0.25">
      <c r="A609" s="31">
        <v>529</v>
      </c>
      <c r="B609" s="110"/>
      <c r="C609" s="33" t="s">
        <v>101</v>
      </c>
      <c r="D609" s="54">
        <v>1</v>
      </c>
      <c r="E609" s="54">
        <f t="shared" si="71"/>
        <v>584.75</v>
      </c>
      <c r="F609" s="97">
        <f t="shared" si="72"/>
        <v>14.322916666666643</v>
      </c>
      <c r="G609" s="97">
        <f t="shared" si="73"/>
        <v>14.364583333333309</v>
      </c>
      <c r="H609" s="33" t="s">
        <v>87</v>
      </c>
    </row>
    <row r="610" spans="1:8" x14ac:dyDescent="0.25">
      <c r="A610" s="31">
        <v>530</v>
      </c>
      <c r="B610" s="32"/>
      <c r="C610" s="33" t="s">
        <v>420</v>
      </c>
      <c r="D610" s="54">
        <v>15.25</v>
      </c>
      <c r="E610" s="54">
        <f t="shared" si="71"/>
        <v>600</v>
      </c>
      <c r="F610" s="97">
        <f t="shared" si="72"/>
        <v>14.364583333333309</v>
      </c>
      <c r="G610" s="97">
        <f t="shared" si="73"/>
        <v>14.999999999999975</v>
      </c>
      <c r="H610" s="33"/>
    </row>
    <row r="611" spans="1:8" ht="6" customHeight="1" x14ac:dyDescent="0.25"/>
    <row r="612" spans="1:8" x14ac:dyDescent="0.25">
      <c r="A612" s="126">
        <v>42879</v>
      </c>
      <c r="B612" s="127"/>
      <c r="C612" s="127"/>
      <c r="D612" s="127"/>
      <c r="E612" s="127"/>
      <c r="F612" s="127"/>
      <c r="G612" s="127"/>
      <c r="H612" s="128"/>
    </row>
    <row r="613" spans="1:8" ht="6" customHeight="1" x14ac:dyDescent="0.25">
      <c r="A613" s="27"/>
      <c r="B613" s="28"/>
      <c r="C613" s="29"/>
      <c r="D613" s="53"/>
      <c r="E613" s="53"/>
      <c r="F613" s="100"/>
      <c r="G613" s="100"/>
      <c r="H613" s="29"/>
    </row>
    <row r="614" spans="1:8" ht="23" x14ac:dyDescent="0.25">
      <c r="A614" s="31">
        <v>531</v>
      </c>
      <c r="B614" s="40"/>
      <c r="C614" s="33" t="s">
        <v>341</v>
      </c>
      <c r="D614" s="54">
        <v>24</v>
      </c>
      <c r="E614" s="54">
        <f>E610+D614</f>
        <v>624</v>
      </c>
      <c r="F614" s="97">
        <f>G610</f>
        <v>14.999999999999975</v>
      </c>
      <c r="G614" s="97">
        <f t="shared" ref="G614" si="74">F614+D614/24</f>
        <v>15.999999999999975</v>
      </c>
      <c r="H614" s="33"/>
    </row>
    <row r="615" spans="1:8" ht="6" customHeight="1" x14ac:dyDescent="0.25"/>
    <row r="616" spans="1:8" x14ac:dyDescent="0.25">
      <c r="A616" s="115">
        <v>42880</v>
      </c>
      <c r="B616" s="115"/>
      <c r="C616" s="115"/>
      <c r="D616" s="115"/>
      <c r="E616" s="115"/>
      <c r="F616" s="115"/>
      <c r="G616" s="115"/>
      <c r="H616" s="115"/>
    </row>
    <row r="617" spans="1:8" ht="6" customHeight="1" x14ac:dyDescent="0.25">
      <c r="A617" s="27"/>
      <c r="B617" s="28"/>
      <c r="C617" s="29"/>
      <c r="D617" s="53"/>
      <c r="E617" s="53"/>
      <c r="F617" s="100"/>
      <c r="G617" s="100"/>
      <c r="H617" s="29"/>
    </row>
    <row r="618" spans="1:8" ht="23" x14ac:dyDescent="0.25">
      <c r="A618" s="31">
        <v>532</v>
      </c>
      <c r="B618" s="40"/>
      <c r="C618" s="33" t="s">
        <v>341</v>
      </c>
      <c r="D618" s="54">
        <v>24</v>
      </c>
      <c r="E618" s="54">
        <f>E614+D618</f>
        <v>648</v>
      </c>
      <c r="F618" s="97">
        <f>G614</f>
        <v>15.999999999999975</v>
      </c>
      <c r="G618" s="97">
        <f t="shared" ref="G618" si="75">F618+D618/24</f>
        <v>16.999999999999975</v>
      </c>
      <c r="H618" s="33"/>
    </row>
    <row r="619" spans="1:8" ht="23" x14ac:dyDescent="0.25">
      <c r="A619" s="31">
        <v>533</v>
      </c>
      <c r="B619" s="40"/>
      <c r="C619" s="33" t="s">
        <v>102</v>
      </c>
      <c r="D619" s="54"/>
      <c r="E619" s="54"/>
      <c r="F619" s="97"/>
      <c r="G619" s="97"/>
      <c r="H619" s="33" t="s">
        <v>103</v>
      </c>
    </row>
    <row r="621" spans="1:8" x14ac:dyDescent="0.25">
      <c r="A621" s="41"/>
      <c r="B621" s="42"/>
      <c r="C621" s="43"/>
      <c r="D621" s="58"/>
      <c r="E621" s="58"/>
      <c r="F621" s="102"/>
      <c r="G621" s="102"/>
      <c r="H621" s="43"/>
    </row>
    <row r="622" spans="1:8" x14ac:dyDescent="0.25">
      <c r="A622" s="44" t="s">
        <v>9</v>
      </c>
    </row>
    <row r="623" spans="1:8" x14ac:dyDescent="0.25">
      <c r="A623" s="90">
        <v>1</v>
      </c>
      <c r="B623" s="45" t="s">
        <v>343</v>
      </c>
    </row>
    <row r="624" spans="1:8" x14ac:dyDescent="0.25">
      <c r="A624" s="90">
        <v>2</v>
      </c>
      <c r="B624" s="45" t="s">
        <v>304</v>
      </c>
    </row>
    <row r="625" spans="1:2" x14ac:dyDescent="0.25">
      <c r="A625" s="90">
        <v>3</v>
      </c>
      <c r="B625" s="45" t="s">
        <v>305</v>
      </c>
    </row>
    <row r="626" spans="1:2" x14ac:dyDescent="0.25">
      <c r="A626" s="90">
        <v>4</v>
      </c>
      <c r="B626" s="45" t="s">
        <v>306</v>
      </c>
    </row>
    <row r="627" spans="1:2" x14ac:dyDescent="0.25">
      <c r="A627" s="90">
        <v>5</v>
      </c>
      <c r="B627" s="45" t="s">
        <v>307</v>
      </c>
    </row>
    <row r="628" spans="1:2" x14ac:dyDescent="0.25">
      <c r="A628" s="90">
        <v>6</v>
      </c>
      <c r="B628" s="45" t="s">
        <v>308</v>
      </c>
    </row>
    <row r="629" spans="1:2" x14ac:dyDescent="0.25">
      <c r="A629" s="90">
        <v>7</v>
      </c>
      <c r="B629" s="46" t="s">
        <v>309</v>
      </c>
    </row>
    <row r="630" spans="1:2" x14ac:dyDescent="0.25">
      <c r="A630" s="90">
        <v>8</v>
      </c>
      <c r="B630" s="46" t="s">
        <v>310</v>
      </c>
    </row>
    <row r="631" spans="1:2" x14ac:dyDescent="0.25">
      <c r="A631" s="90">
        <v>9</v>
      </c>
      <c r="B631" s="46" t="s">
        <v>311</v>
      </c>
    </row>
    <row r="632" spans="1:2" x14ac:dyDescent="0.25">
      <c r="A632" s="90">
        <v>10</v>
      </c>
      <c r="B632" s="46" t="s">
        <v>312</v>
      </c>
    </row>
    <row r="633" spans="1:2" x14ac:dyDescent="0.25">
      <c r="A633" s="90">
        <v>11</v>
      </c>
      <c r="B633" s="46" t="s">
        <v>313</v>
      </c>
    </row>
    <row r="634" spans="1:2" x14ac:dyDescent="0.25">
      <c r="A634" s="90">
        <v>12</v>
      </c>
      <c r="B634" s="46" t="s">
        <v>314</v>
      </c>
    </row>
    <row r="635" spans="1:2" x14ac:dyDescent="0.25">
      <c r="A635" s="90"/>
    </row>
    <row r="636" spans="1:2" x14ac:dyDescent="0.25">
      <c r="A636" s="90"/>
    </row>
    <row r="637" spans="1:2" x14ac:dyDescent="0.25">
      <c r="A637" s="90"/>
    </row>
    <row r="638" spans="1:2" x14ac:dyDescent="0.25">
      <c r="A638" s="90"/>
    </row>
    <row r="639" spans="1:2" x14ac:dyDescent="0.25">
      <c r="A639" s="90"/>
    </row>
    <row r="640" spans="1:2" x14ac:dyDescent="0.25">
      <c r="A640" s="90"/>
    </row>
    <row r="641" spans="1:1" x14ac:dyDescent="0.25">
      <c r="A641" s="90"/>
    </row>
    <row r="642" spans="1:1" x14ac:dyDescent="0.25">
      <c r="A642" s="90"/>
    </row>
  </sheetData>
  <mergeCells count="34">
    <mergeCell ref="A112:H112"/>
    <mergeCell ref="A616:H616"/>
    <mergeCell ref="A1:H1"/>
    <mergeCell ref="A2:H2"/>
    <mergeCell ref="A66:H66"/>
    <mergeCell ref="A52:H52"/>
    <mergeCell ref="A4:A5"/>
    <mergeCell ref="B4:B5"/>
    <mergeCell ref="C4:C5"/>
    <mergeCell ref="D4:G4"/>
    <mergeCell ref="H4:H5"/>
    <mergeCell ref="A7:H7"/>
    <mergeCell ref="A40:H40"/>
    <mergeCell ref="A612:H612"/>
    <mergeCell ref="A20:H20"/>
    <mergeCell ref="A32:H32"/>
    <mergeCell ref="A36:H36"/>
    <mergeCell ref="A62:H62"/>
    <mergeCell ref="A15:H15"/>
    <mergeCell ref="A48:H48"/>
    <mergeCell ref="A28:H28"/>
    <mergeCell ref="A24:H24"/>
    <mergeCell ref="A148:H148"/>
    <mergeCell ref="A200:H200"/>
    <mergeCell ref="A250:H250"/>
    <mergeCell ref="A294:H294"/>
    <mergeCell ref="A321:H321"/>
    <mergeCell ref="A575:H575"/>
    <mergeCell ref="A602:H602"/>
    <mergeCell ref="A361:H361"/>
    <mergeCell ref="A393:H393"/>
    <mergeCell ref="A439:H439"/>
    <mergeCell ref="A490:H490"/>
    <mergeCell ref="A540:H540"/>
  </mergeCells>
  <printOptions horizontalCentered="1"/>
  <pageMargins left="0.25" right="0.25" top="0.75" bottom="0.75" header="0.3" footer="0.3"/>
  <pageSetup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1"/>
  <sheetViews>
    <sheetView topLeftCell="A2" workbookViewId="0">
      <selection activeCell="N14" sqref="N14"/>
    </sheetView>
  </sheetViews>
  <sheetFormatPr defaultRowHeight="12.5" x14ac:dyDescent="0.25"/>
  <cols>
    <col min="1" max="1" width="22.54296875" style="69" customWidth="1"/>
    <col min="2" max="105" width="1.6328125" customWidth="1"/>
  </cols>
  <sheetData>
    <row r="1" spans="1:101" ht="14.25" customHeight="1" x14ac:dyDescent="0.3">
      <c r="A1" s="130" t="s">
        <v>258</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row>
    <row r="2" spans="1:101" ht="12.75" customHeight="1" x14ac:dyDescent="0.25">
      <c r="A2" s="131" t="s">
        <v>351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row>
    <row r="3" spans="1:101" ht="6" customHeight="1" x14ac:dyDescent="0.25"/>
    <row r="4" spans="1:101" x14ac:dyDescent="0.25">
      <c r="A4" s="70" t="s">
        <v>259</v>
      </c>
      <c r="B4" s="129">
        <v>42850</v>
      </c>
      <c r="C4" s="132"/>
      <c r="D4" s="132"/>
      <c r="E4" s="132"/>
      <c r="F4" s="129">
        <v>42851</v>
      </c>
      <c r="G4" s="129"/>
      <c r="H4" s="129"/>
      <c r="I4" s="129"/>
      <c r="J4" s="129">
        <v>42852</v>
      </c>
      <c r="K4" s="129"/>
      <c r="L4" s="129"/>
      <c r="M4" s="129"/>
      <c r="N4" s="129">
        <v>42853</v>
      </c>
      <c r="O4" s="129"/>
      <c r="P4" s="129"/>
      <c r="Q4" s="129"/>
      <c r="R4" s="129">
        <v>42854</v>
      </c>
      <c r="S4" s="129"/>
      <c r="T4" s="129"/>
      <c r="U4" s="129"/>
      <c r="V4" s="129">
        <v>42855</v>
      </c>
      <c r="W4" s="129"/>
      <c r="X4" s="129"/>
      <c r="Y4" s="129"/>
      <c r="Z4" s="129">
        <v>42856</v>
      </c>
      <c r="AA4" s="129"/>
      <c r="AB4" s="129"/>
      <c r="AC4" s="129"/>
      <c r="AD4" s="129">
        <v>42857</v>
      </c>
      <c r="AE4" s="129"/>
      <c r="AF4" s="129"/>
      <c r="AG4" s="129"/>
      <c r="AH4" s="129">
        <v>42858</v>
      </c>
      <c r="AI4" s="129"/>
      <c r="AJ4" s="129"/>
      <c r="AK4" s="129"/>
      <c r="AL4" s="129">
        <v>42859</v>
      </c>
      <c r="AM4" s="129"/>
      <c r="AN4" s="129"/>
      <c r="AO4" s="129"/>
      <c r="AP4" s="129">
        <v>42860</v>
      </c>
      <c r="AQ4" s="129"/>
      <c r="AR4" s="129"/>
      <c r="AS4" s="129"/>
      <c r="AT4" s="129">
        <v>42861</v>
      </c>
      <c r="AU4" s="129"/>
      <c r="AV4" s="129"/>
      <c r="AW4" s="129"/>
      <c r="AX4" s="129">
        <v>42862</v>
      </c>
      <c r="AY4" s="129"/>
      <c r="AZ4" s="129"/>
      <c r="BA4" s="129"/>
      <c r="BB4" s="129">
        <v>42863</v>
      </c>
      <c r="BC4" s="129"/>
      <c r="BD4" s="129"/>
      <c r="BE4" s="129"/>
      <c r="BF4" s="129">
        <v>42864</v>
      </c>
      <c r="BG4" s="129"/>
      <c r="BH4" s="129"/>
      <c r="BI4" s="129"/>
      <c r="BJ4" s="129">
        <v>42865</v>
      </c>
      <c r="BK4" s="129"/>
      <c r="BL4" s="129"/>
      <c r="BM4" s="129"/>
      <c r="BN4" s="129">
        <v>42866</v>
      </c>
      <c r="BO4" s="129"/>
      <c r="BP4" s="129"/>
      <c r="BQ4" s="129"/>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row>
    <row r="5" spans="1:101" ht="6" customHeight="1" x14ac:dyDescent="0.25">
      <c r="B5" s="72"/>
      <c r="C5" s="71"/>
      <c r="D5" s="71"/>
      <c r="E5" s="71"/>
      <c r="F5" s="73"/>
      <c r="G5" s="73"/>
      <c r="H5" s="73"/>
      <c r="I5" s="73"/>
      <c r="J5" s="74"/>
      <c r="K5" s="71"/>
      <c r="L5" s="71"/>
      <c r="M5" s="71"/>
      <c r="N5" s="74"/>
      <c r="O5" s="71"/>
      <c r="P5" s="71"/>
      <c r="Q5" s="71"/>
      <c r="R5" s="73"/>
      <c r="S5" s="73"/>
      <c r="T5" s="73"/>
      <c r="U5" s="73"/>
      <c r="V5" s="74"/>
      <c r="W5" s="71"/>
      <c r="X5" s="71"/>
      <c r="Y5" s="71"/>
      <c r="Z5" s="74"/>
      <c r="AA5" s="71"/>
      <c r="AB5" s="71"/>
      <c r="AC5" s="71"/>
      <c r="AD5" s="74"/>
      <c r="AE5" s="71"/>
      <c r="AF5" s="71"/>
      <c r="AG5" s="71"/>
      <c r="AH5" s="74"/>
      <c r="AI5" s="71"/>
      <c r="AJ5" s="71"/>
      <c r="AK5" s="71"/>
      <c r="AL5" s="74"/>
      <c r="AM5" s="71"/>
      <c r="AN5" s="71"/>
      <c r="AO5" s="71"/>
      <c r="AP5" s="74"/>
      <c r="AQ5" s="71"/>
      <c r="AR5" s="71"/>
      <c r="AS5" s="71"/>
      <c r="AT5" s="74"/>
      <c r="AU5" s="71"/>
      <c r="AV5" s="71"/>
      <c r="AW5" s="71"/>
      <c r="AX5" s="74"/>
      <c r="AY5" s="71"/>
      <c r="AZ5" s="71"/>
      <c r="BA5" s="71"/>
      <c r="BB5" s="73"/>
      <c r="BC5" s="73"/>
      <c r="BD5" s="73"/>
      <c r="BE5" s="73"/>
      <c r="BF5" s="73"/>
      <c r="BG5" s="73"/>
      <c r="BH5" s="73"/>
      <c r="BI5" s="73"/>
      <c r="BJ5" s="73"/>
      <c r="BK5" s="73"/>
      <c r="BL5" s="73"/>
      <c r="BM5" s="73"/>
      <c r="BN5" s="73"/>
      <c r="BO5" s="73"/>
      <c r="BP5" s="73"/>
      <c r="BQ5" s="73"/>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row>
    <row r="6" spans="1:101" x14ac:dyDescent="0.25">
      <c r="A6" s="75" t="s">
        <v>260</v>
      </c>
      <c r="B6" s="94"/>
      <c r="C6" s="95"/>
      <c r="D6" s="95"/>
      <c r="E6" s="95"/>
      <c r="F6" s="94"/>
      <c r="G6" s="95"/>
      <c r="H6" s="95"/>
      <c r="I6" s="96"/>
      <c r="J6" s="76"/>
      <c r="K6" s="77"/>
      <c r="L6" s="77"/>
      <c r="M6" s="77"/>
      <c r="N6" s="76"/>
      <c r="O6" s="77"/>
      <c r="P6" s="77"/>
      <c r="Q6" s="77"/>
      <c r="R6" s="76"/>
      <c r="S6" s="77"/>
      <c r="T6" s="77"/>
      <c r="U6" s="82"/>
      <c r="V6" s="76"/>
      <c r="W6" s="77"/>
      <c r="X6" s="77"/>
      <c r="Y6" s="77"/>
      <c r="Z6" s="76"/>
      <c r="AA6" s="77"/>
      <c r="AB6" s="77"/>
      <c r="AC6" s="77"/>
      <c r="AD6" s="76"/>
      <c r="AE6" s="77"/>
      <c r="AF6" s="77"/>
      <c r="AG6" s="77"/>
      <c r="AH6" s="76"/>
      <c r="AI6" s="77"/>
      <c r="AJ6" s="77"/>
      <c r="AK6" s="77"/>
      <c r="AL6" s="76"/>
      <c r="AM6" s="77"/>
      <c r="AN6" s="77"/>
      <c r="AO6" s="77"/>
      <c r="AP6" s="76"/>
      <c r="AQ6" s="77"/>
      <c r="AR6" s="77"/>
      <c r="AS6" s="77"/>
      <c r="AT6" s="76"/>
      <c r="AU6" s="77"/>
      <c r="AV6" s="77"/>
      <c r="AW6" s="77"/>
      <c r="AX6" s="76"/>
      <c r="AY6" s="77"/>
      <c r="AZ6" s="77"/>
      <c r="BA6" s="77"/>
      <c r="BB6" s="76"/>
      <c r="BC6" s="77"/>
      <c r="BD6" s="77"/>
      <c r="BE6" s="82"/>
      <c r="BF6" s="76"/>
      <c r="BG6" s="77"/>
      <c r="BH6" s="77"/>
      <c r="BI6" s="82"/>
      <c r="BJ6" s="76"/>
      <c r="BK6" s="77"/>
      <c r="BL6" s="77"/>
      <c r="BM6" s="82"/>
      <c r="BN6" s="76"/>
      <c r="BO6" s="79"/>
      <c r="BP6" s="79"/>
      <c r="BQ6" s="80"/>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row>
    <row r="7" spans="1:101" x14ac:dyDescent="0.25">
      <c r="A7" s="75" t="s">
        <v>261</v>
      </c>
      <c r="B7" s="76"/>
      <c r="C7" s="77"/>
      <c r="D7" s="77"/>
      <c r="E7" s="77"/>
      <c r="F7" s="76"/>
      <c r="G7" s="77"/>
      <c r="H7" s="77"/>
      <c r="I7" s="82"/>
      <c r="J7" s="94"/>
      <c r="K7" s="95"/>
      <c r="L7" s="95"/>
      <c r="M7" s="95"/>
      <c r="N7" s="94"/>
      <c r="O7" s="95"/>
      <c r="P7" s="95"/>
      <c r="Q7" s="95"/>
      <c r="R7" s="76"/>
      <c r="S7" s="77"/>
      <c r="T7" s="77"/>
      <c r="U7" s="82"/>
      <c r="V7" s="76"/>
      <c r="W7" s="77"/>
      <c r="X7" s="77"/>
      <c r="Y7" s="77"/>
      <c r="Z7" s="76"/>
      <c r="AA7" s="77"/>
      <c r="AB7" s="77"/>
      <c r="AC7" s="77"/>
      <c r="AD7" s="76"/>
      <c r="AE7" s="77"/>
      <c r="AF7" s="77"/>
      <c r="AG7" s="77"/>
      <c r="AH7" s="76"/>
      <c r="AI7" s="77"/>
      <c r="AJ7" s="77"/>
      <c r="AK7" s="77"/>
      <c r="AL7" s="76"/>
      <c r="AM7" s="77"/>
      <c r="AN7" s="77"/>
      <c r="AO7" s="77"/>
      <c r="AP7" s="76"/>
      <c r="AQ7" s="77"/>
      <c r="AR7" s="77"/>
      <c r="AS7" s="77"/>
      <c r="AT7" s="76"/>
      <c r="AU7" s="77"/>
      <c r="AV7" s="77"/>
      <c r="AW7" s="77"/>
      <c r="AX7" s="76"/>
      <c r="AY7" s="77"/>
      <c r="AZ7" s="77"/>
      <c r="BA7" s="77"/>
      <c r="BB7" s="76"/>
      <c r="BC7" s="77"/>
      <c r="BD7" s="77"/>
      <c r="BE7" s="82"/>
      <c r="BF7" s="76"/>
      <c r="BG7" s="77"/>
      <c r="BH7" s="77"/>
      <c r="BI7" s="82"/>
      <c r="BJ7" s="76"/>
      <c r="BK7" s="77"/>
      <c r="BL7" s="77"/>
      <c r="BM7" s="82"/>
      <c r="BN7" s="76"/>
      <c r="BO7" s="79"/>
      <c r="BP7" s="79"/>
      <c r="BQ7" s="80"/>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row>
    <row r="8" spans="1:101" x14ac:dyDescent="0.25">
      <c r="A8" s="75" t="s">
        <v>342</v>
      </c>
      <c r="B8" s="76"/>
      <c r="C8" s="77"/>
      <c r="D8" s="77"/>
      <c r="E8" s="77"/>
      <c r="F8" s="76"/>
      <c r="G8" s="77"/>
      <c r="H8" s="77"/>
      <c r="I8" s="82"/>
      <c r="J8" s="76"/>
      <c r="K8" s="77"/>
      <c r="L8" s="77"/>
      <c r="M8" s="77"/>
      <c r="N8" s="76"/>
      <c r="O8" s="77"/>
      <c r="P8" s="77"/>
      <c r="Q8" s="77"/>
      <c r="R8" s="94"/>
      <c r="S8" s="95"/>
      <c r="T8" s="95"/>
      <c r="U8" s="96"/>
      <c r="V8" s="94"/>
      <c r="W8" s="95"/>
      <c r="X8" s="95"/>
      <c r="Y8" s="95"/>
      <c r="Z8" s="94"/>
      <c r="AA8" s="95"/>
      <c r="AB8" s="95"/>
      <c r="AC8" s="95"/>
      <c r="AD8" s="94"/>
      <c r="AE8" s="95"/>
      <c r="AF8" s="95"/>
      <c r="AG8" s="95"/>
      <c r="AH8" s="76"/>
      <c r="AI8" s="77"/>
      <c r="AJ8" s="77"/>
      <c r="AK8" s="77"/>
      <c r="AL8" s="76"/>
      <c r="AM8" s="77"/>
      <c r="AN8" s="77"/>
      <c r="AO8" s="77"/>
      <c r="AP8" s="76"/>
      <c r="AQ8" s="77"/>
      <c r="AR8" s="77"/>
      <c r="AS8" s="77"/>
      <c r="AT8" s="76"/>
      <c r="AU8" s="77"/>
      <c r="AV8" s="77"/>
      <c r="AW8" s="77"/>
      <c r="AX8" s="76"/>
      <c r="AY8" s="77"/>
      <c r="AZ8" s="77"/>
      <c r="BA8" s="77"/>
      <c r="BB8" s="76"/>
      <c r="BC8" s="77"/>
      <c r="BD8" s="77"/>
      <c r="BE8" s="82"/>
      <c r="BF8" s="76"/>
      <c r="BG8" s="77"/>
      <c r="BH8" s="77"/>
      <c r="BI8" s="82"/>
      <c r="BJ8" s="76"/>
      <c r="BK8" s="77"/>
      <c r="BL8" s="77"/>
      <c r="BM8" s="82"/>
      <c r="BN8" s="76"/>
      <c r="BO8" s="79"/>
      <c r="BP8" s="79"/>
      <c r="BQ8" s="80"/>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row>
    <row r="9" spans="1:101" x14ac:dyDescent="0.25">
      <c r="A9" s="75" t="s">
        <v>262</v>
      </c>
      <c r="B9" s="76"/>
      <c r="C9" s="77"/>
      <c r="D9" s="77"/>
      <c r="E9" s="77"/>
      <c r="F9" s="76"/>
      <c r="G9" s="77"/>
      <c r="H9" s="77"/>
      <c r="I9" s="82"/>
      <c r="J9" s="76"/>
      <c r="K9" s="77"/>
      <c r="L9" s="77"/>
      <c r="M9" s="77"/>
      <c r="N9" s="76"/>
      <c r="O9" s="77"/>
      <c r="P9" s="77"/>
      <c r="Q9" s="77"/>
      <c r="R9" s="76"/>
      <c r="S9" s="77"/>
      <c r="T9" s="77"/>
      <c r="U9" s="82"/>
      <c r="V9" s="76"/>
      <c r="W9" s="77"/>
      <c r="X9" s="77"/>
      <c r="Y9" s="77"/>
      <c r="Z9" s="76"/>
      <c r="AA9" s="77"/>
      <c r="AB9" s="77"/>
      <c r="AC9" s="77"/>
      <c r="AD9" s="76"/>
      <c r="AE9" s="77"/>
      <c r="AF9" s="77"/>
      <c r="AG9" s="77"/>
      <c r="AH9" s="94"/>
      <c r="AI9" s="95"/>
      <c r="AJ9" s="95"/>
      <c r="AK9" s="95"/>
      <c r="AL9" s="94"/>
      <c r="AM9" s="95"/>
      <c r="AN9" s="95"/>
      <c r="AO9" s="95"/>
      <c r="AP9" s="76"/>
      <c r="AQ9" s="77"/>
      <c r="AR9" s="77"/>
      <c r="AS9" s="77"/>
      <c r="AT9" s="76"/>
      <c r="AU9" s="77"/>
      <c r="AV9" s="77"/>
      <c r="AW9" s="77"/>
      <c r="AX9" s="76"/>
      <c r="AY9" s="77"/>
      <c r="AZ9" s="77"/>
      <c r="BA9" s="77"/>
      <c r="BB9" s="76"/>
      <c r="BC9" s="77"/>
      <c r="BD9" s="77"/>
      <c r="BE9" s="82"/>
      <c r="BF9" s="76"/>
      <c r="BG9" s="77"/>
      <c r="BH9" s="77"/>
      <c r="BI9" s="82"/>
      <c r="BJ9" s="76"/>
      <c r="BK9" s="77"/>
      <c r="BL9" s="77"/>
      <c r="BM9" s="82"/>
      <c r="BN9" s="76"/>
      <c r="BO9" s="79"/>
      <c r="BP9" s="79"/>
      <c r="BQ9" s="80"/>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row>
    <row r="10" spans="1:101" x14ac:dyDescent="0.25">
      <c r="A10" s="75" t="s">
        <v>16</v>
      </c>
      <c r="B10" s="76"/>
      <c r="C10" s="77"/>
      <c r="D10" s="77"/>
      <c r="E10" s="77"/>
      <c r="F10" s="76"/>
      <c r="G10" s="77"/>
      <c r="H10" s="77"/>
      <c r="I10" s="82"/>
      <c r="J10" s="76"/>
      <c r="K10" s="77"/>
      <c r="L10" s="77"/>
      <c r="M10" s="77"/>
      <c r="N10" s="76"/>
      <c r="O10" s="77"/>
      <c r="P10" s="77"/>
      <c r="Q10" s="77"/>
      <c r="R10" s="76"/>
      <c r="S10" s="77"/>
      <c r="T10" s="77"/>
      <c r="U10" s="82"/>
      <c r="V10" s="76"/>
      <c r="W10" s="77"/>
      <c r="X10" s="77"/>
      <c r="Y10" s="77"/>
      <c r="Z10" s="76"/>
      <c r="AA10" s="77"/>
      <c r="AB10" s="77"/>
      <c r="AC10" s="77"/>
      <c r="AD10" s="76"/>
      <c r="AE10" s="77"/>
      <c r="AF10" s="77"/>
      <c r="AG10" s="77"/>
      <c r="AH10" s="76"/>
      <c r="AI10" s="77"/>
      <c r="AJ10" s="77"/>
      <c r="AK10" s="77"/>
      <c r="AL10" s="76"/>
      <c r="AM10" s="77"/>
      <c r="AN10" s="77"/>
      <c r="AO10" s="77"/>
      <c r="AP10" s="94"/>
      <c r="AQ10" s="77"/>
      <c r="AR10" s="77"/>
      <c r="AS10" s="77"/>
      <c r="AT10" s="76"/>
      <c r="AU10" s="77"/>
      <c r="AV10" s="77"/>
      <c r="AW10" s="77"/>
      <c r="AX10" s="76"/>
      <c r="AY10" s="77"/>
      <c r="AZ10" s="77"/>
      <c r="BA10" s="77"/>
      <c r="BB10" s="76"/>
      <c r="BC10" s="77"/>
      <c r="BD10" s="77"/>
      <c r="BE10" s="82"/>
      <c r="BF10" s="76"/>
      <c r="BG10" s="77"/>
      <c r="BH10" s="77"/>
      <c r="BI10" s="82"/>
      <c r="BJ10" s="76"/>
      <c r="BK10" s="77"/>
      <c r="BL10" s="77"/>
      <c r="BM10" s="82"/>
      <c r="BN10" s="76"/>
      <c r="BO10" s="79"/>
      <c r="BP10" s="79"/>
      <c r="BQ10" s="80"/>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row>
    <row r="11" spans="1:101" x14ac:dyDescent="0.25">
      <c r="A11" s="75" t="s">
        <v>263</v>
      </c>
      <c r="B11" s="76"/>
      <c r="C11" s="77"/>
      <c r="D11" s="77"/>
      <c r="E11" s="77"/>
      <c r="F11" s="76"/>
      <c r="G11" s="77"/>
      <c r="H11" s="77"/>
      <c r="I11" s="82"/>
      <c r="J11" s="76"/>
      <c r="K11" s="77"/>
      <c r="L11" s="77"/>
      <c r="M11" s="77"/>
      <c r="N11" s="76"/>
      <c r="O11" s="77"/>
      <c r="P11" s="77"/>
      <c r="Q11" s="77"/>
      <c r="R11" s="76"/>
      <c r="S11" s="77"/>
      <c r="T11" s="77"/>
      <c r="U11" s="82"/>
      <c r="V11" s="76"/>
      <c r="W11" s="77"/>
      <c r="X11" s="77"/>
      <c r="Y11" s="77"/>
      <c r="Z11" s="76"/>
      <c r="AA11" s="77"/>
      <c r="AB11" s="77"/>
      <c r="AC11" s="77"/>
      <c r="AD11" s="76"/>
      <c r="AE11" s="77"/>
      <c r="AF11" s="77"/>
      <c r="AG11" s="77"/>
      <c r="AH11" s="76"/>
      <c r="AI11" s="77"/>
      <c r="AJ11" s="77"/>
      <c r="AK11" s="77"/>
      <c r="AL11" s="76"/>
      <c r="AM11" s="77"/>
      <c r="AN11" s="77"/>
      <c r="AO11" s="77"/>
      <c r="AP11" s="76"/>
      <c r="AQ11" s="95"/>
      <c r="AR11" s="77"/>
      <c r="AS11" s="77"/>
      <c r="AT11" s="76"/>
      <c r="AU11" s="77"/>
      <c r="AV11" s="77"/>
      <c r="AW11" s="77"/>
      <c r="AX11" s="76"/>
      <c r="AY11" s="77"/>
      <c r="AZ11" s="77"/>
      <c r="BA11" s="77"/>
      <c r="BB11" s="76"/>
      <c r="BC11" s="77"/>
      <c r="BD11" s="77"/>
      <c r="BE11" s="82"/>
      <c r="BF11" s="76"/>
      <c r="BG11" s="77"/>
      <c r="BH11" s="77"/>
      <c r="BI11" s="82"/>
      <c r="BJ11" s="76"/>
      <c r="BK11" s="77"/>
      <c r="BL11" s="77"/>
      <c r="BM11" s="82"/>
      <c r="BN11" s="76"/>
      <c r="BO11" s="79"/>
      <c r="BP11" s="79"/>
      <c r="BQ11" s="80"/>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row>
    <row r="12" spans="1:101" x14ac:dyDescent="0.25">
      <c r="A12" s="75" t="s">
        <v>346</v>
      </c>
      <c r="B12" s="76"/>
      <c r="C12" s="77"/>
      <c r="D12" s="77"/>
      <c r="E12" s="77"/>
      <c r="F12" s="76"/>
      <c r="G12" s="77"/>
      <c r="H12" s="77"/>
      <c r="I12" s="82"/>
      <c r="J12" s="76"/>
      <c r="K12" s="77"/>
      <c r="L12" s="77"/>
      <c r="M12" s="77"/>
      <c r="N12" s="76"/>
      <c r="O12" s="77"/>
      <c r="P12" s="77"/>
      <c r="Q12" s="77"/>
      <c r="R12" s="76"/>
      <c r="S12" s="77"/>
      <c r="T12" s="77"/>
      <c r="U12" s="82"/>
      <c r="V12" s="76"/>
      <c r="W12" s="77"/>
      <c r="X12" s="77"/>
      <c r="Y12" s="77"/>
      <c r="Z12" s="76"/>
      <c r="AA12" s="77"/>
      <c r="AB12" s="77"/>
      <c r="AC12" s="77"/>
      <c r="AD12" s="76"/>
      <c r="AE12" s="77"/>
      <c r="AF12" s="77"/>
      <c r="AG12" s="77"/>
      <c r="AH12" s="76"/>
      <c r="AI12" s="77"/>
      <c r="AJ12" s="77"/>
      <c r="AK12" s="77"/>
      <c r="AL12" s="76"/>
      <c r="AM12" s="77"/>
      <c r="AN12" s="77"/>
      <c r="AO12" s="77"/>
      <c r="AP12" s="76"/>
      <c r="AQ12" s="77"/>
      <c r="AR12" s="95"/>
      <c r="AS12" s="95"/>
      <c r="AT12" s="76"/>
      <c r="AU12" s="77"/>
      <c r="AV12" s="77"/>
      <c r="AW12" s="77"/>
      <c r="AX12" s="76"/>
      <c r="AY12" s="77"/>
      <c r="AZ12" s="77"/>
      <c r="BA12" s="77"/>
      <c r="BB12" s="76"/>
      <c r="BC12" s="77"/>
      <c r="BD12" s="77"/>
      <c r="BE12" s="82"/>
      <c r="BF12" s="76"/>
      <c r="BG12" s="77"/>
      <c r="BH12" s="77"/>
      <c r="BI12" s="82"/>
      <c r="BJ12" s="76"/>
      <c r="BK12" s="77"/>
      <c r="BL12" s="77"/>
      <c r="BM12" s="82"/>
      <c r="BN12" s="76"/>
      <c r="BO12" s="79"/>
      <c r="BP12" s="79"/>
      <c r="BQ12" s="80"/>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row>
    <row r="13" spans="1:101" ht="25" x14ac:dyDescent="0.25">
      <c r="A13" s="75" t="s">
        <v>347</v>
      </c>
      <c r="B13" s="76"/>
      <c r="C13" s="77"/>
      <c r="D13" s="77"/>
      <c r="E13" s="77"/>
      <c r="F13" s="76"/>
      <c r="G13" s="77"/>
      <c r="H13" s="77"/>
      <c r="I13" s="82"/>
      <c r="J13" s="76"/>
      <c r="K13" s="77"/>
      <c r="L13" s="77"/>
      <c r="M13" s="77"/>
      <c r="N13" s="76"/>
      <c r="O13" s="77"/>
      <c r="P13" s="77"/>
      <c r="Q13" s="77"/>
      <c r="R13" s="76"/>
      <c r="S13" s="77"/>
      <c r="T13" s="77"/>
      <c r="U13" s="82"/>
      <c r="V13" s="76"/>
      <c r="W13" s="77"/>
      <c r="X13" s="77"/>
      <c r="Y13" s="77"/>
      <c r="Z13" s="76"/>
      <c r="AA13" s="77"/>
      <c r="AB13" s="77"/>
      <c r="AC13" s="77"/>
      <c r="AD13" s="76"/>
      <c r="AE13" s="77"/>
      <c r="AF13" s="77"/>
      <c r="AG13" s="77"/>
      <c r="AH13" s="76"/>
      <c r="AI13" s="77"/>
      <c r="AJ13" s="77"/>
      <c r="AK13" s="77"/>
      <c r="AL13" s="76"/>
      <c r="AM13" s="77"/>
      <c r="AN13" s="77"/>
      <c r="AO13" s="77"/>
      <c r="AP13" s="76"/>
      <c r="AQ13" s="77"/>
      <c r="AR13" s="77"/>
      <c r="AS13" s="77"/>
      <c r="AT13" s="94"/>
      <c r="AU13" s="95"/>
      <c r="AV13" s="95"/>
      <c r="AW13" s="77"/>
      <c r="AX13" s="76"/>
      <c r="AY13" s="77"/>
      <c r="AZ13" s="77"/>
      <c r="BA13" s="77"/>
      <c r="BB13" s="76"/>
      <c r="BC13" s="77"/>
      <c r="BD13" s="77"/>
      <c r="BE13" s="82"/>
      <c r="BF13" s="76"/>
      <c r="BG13" s="77"/>
      <c r="BH13" s="77"/>
      <c r="BI13" s="82"/>
      <c r="BJ13" s="76"/>
      <c r="BK13" s="77"/>
      <c r="BL13" s="77"/>
      <c r="BM13" s="82"/>
      <c r="BN13" s="76"/>
      <c r="BO13" s="79"/>
      <c r="BP13" s="79"/>
      <c r="BQ13" s="80"/>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row>
    <row r="14" spans="1:101" x14ac:dyDescent="0.25">
      <c r="A14" s="75" t="s">
        <v>195</v>
      </c>
      <c r="B14" s="76"/>
      <c r="C14" s="77"/>
      <c r="D14" s="77"/>
      <c r="E14" s="77"/>
      <c r="F14" s="76"/>
      <c r="G14" s="77"/>
      <c r="H14" s="77"/>
      <c r="I14" s="82"/>
      <c r="J14" s="76"/>
      <c r="K14" s="77"/>
      <c r="L14" s="77"/>
      <c r="M14" s="77"/>
      <c r="N14" s="76"/>
      <c r="O14" s="77"/>
      <c r="P14" s="77"/>
      <c r="Q14" s="77"/>
      <c r="R14" s="76"/>
      <c r="S14" s="77"/>
      <c r="T14" s="77"/>
      <c r="U14" s="82"/>
      <c r="V14" s="76"/>
      <c r="W14" s="77"/>
      <c r="X14" s="77"/>
      <c r="Y14" s="77"/>
      <c r="Z14" s="76"/>
      <c r="AA14" s="77"/>
      <c r="AB14" s="77"/>
      <c r="AC14" s="77"/>
      <c r="AD14" s="76"/>
      <c r="AE14" s="77"/>
      <c r="AF14" s="77"/>
      <c r="AG14" s="77"/>
      <c r="AH14" s="76"/>
      <c r="AI14" s="77"/>
      <c r="AJ14" s="77"/>
      <c r="AK14" s="77"/>
      <c r="AL14" s="76"/>
      <c r="AM14" s="77"/>
      <c r="AN14" s="77"/>
      <c r="AO14" s="77"/>
      <c r="AP14" s="76"/>
      <c r="AQ14" s="77"/>
      <c r="AR14" s="77"/>
      <c r="AS14" s="77"/>
      <c r="AT14" s="76"/>
      <c r="AU14" s="77"/>
      <c r="AV14" s="77"/>
      <c r="AW14" s="95"/>
      <c r="AX14" s="76"/>
      <c r="AY14" s="77"/>
      <c r="AZ14" s="77"/>
      <c r="BA14" s="77"/>
      <c r="BB14" s="76"/>
      <c r="BC14" s="77"/>
      <c r="BD14" s="77"/>
      <c r="BE14" s="82"/>
      <c r="BF14" s="76"/>
      <c r="BG14" s="77"/>
      <c r="BH14" s="77"/>
      <c r="BI14" s="82"/>
      <c r="BJ14" s="76"/>
      <c r="BK14" s="77"/>
      <c r="BL14" s="77"/>
      <c r="BM14" s="82"/>
      <c r="BN14" s="76"/>
      <c r="BO14" s="79"/>
      <c r="BP14" s="79"/>
      <c r="BQ14" s="80"/>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row>
    <row r="15" spans="1:101" x14ac:dyDescent="0.25">
      <c r="A15" s="75" t="s">
        <v>196</v>
      </c>
      <c r="B15" s="76"/>
      <c r="C15" s="77"/>
      <c r="D15" s="77"/>
      <c r="E15" s="77"/>
      <c r="F15" s="76"/>
      <c r="G15" s="77"/>
      <c r="H15" s="77"/>
      <c r="I15" s="82"/>
      <c r="J15" s="76"/>
      <c r="K15" s="77"/>
      <c r="L15" s="77"/>
      <c r="M15" s="77"/>
      <c r="N15" s="76"/>
      <c r="O15" s="77"/>
      <c r="P15" s="77"/>
      <c r="Q15" s="77"/>
      <c r="R15" s="76"/>
      <c r="S15" s="77"/>
      <c r="T15" s="77"/>
      <c r="U15" s="82"/>
      <c r="V15" s="76"/>
      <c r="W15" s="77"/>
      <c r="X15" s="77"/>
      <c r="Y15" s="77"/>
      <c r="Z15" s="76"/>
      <c r="AA15" s="77"/>
      <c r="AB15" s="77"/>
      <c r="AC15" s="77"/>
      <c r="AD15" s="76"/>
      <c r="AE15" s="77"/>
      <c r="AF15" s="77"/>
      <c r="AG15" s="77"/>
      <c r="AH15" s="76"/>
      <c r="AI15" s="77"/>
      <c r="AJ15" s="77"/>
      <c r="AK15" s="77"/>
      <c r="AL15" s="76"/>
      <c r="AM15" s="77"/>
      <c r="AN15" s="77"/>
      <c r="AO15" s="77"/>
      <c r="AP15" s="76"/>
      <c r="AQ15" s="77"/>
      <c r="AR15" s="77"/>
      <c r="AS15" s="77"/>
      <c r="AT15" s="76"/>
      <c r="AU15" s="77"/>
      <c r="AV15" s="77"/>
      <c r="AW15" s="77"/>
      <c r="AX15" s="94"/>
      <c r="AY15" s="77"/>
      <c r="AZ15" s="77"/>
      <c r="BA15" s="77"/>
      <c r="BB15" s="76"/>
      <c r="BC15" s="77"/>
      <c r="BD15" s="77"/>
      <c r="BE15" s="82"/>
      <c r="BF15" s="76"/>
      <c r="BG15" s="77"/>
      <c r="BH15" s="77"/>
      <c r="BI15" s="82"/>
      <c r="BJ15" s="76"/>
      <c r="BK15" s="77"/>
      <c r="BL15" s="77"/>
      <c r="BM15" s="82"/>
      <c r="BN15" s="76"/>
      <c r="BO15" s="77"/>
      <c r="BP15" s="77"/>
      <c r="BQ15" s="82"/>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row>
    <row r="16" spans="1:101" x14ac:dyDescent="0.25">
      <c r="A16" s="75" t="s">
        <v>197</v>
      </c>
      <c r="B16" s="76"/>
      <c r="C16" s="77"/>
      <c r="D16" s="77"/>
      <c r="E16" s="77"/>
      <c r="F16" s="76"/>
      <c r="G16" s="77"/>
      <c r="H16" s="77"/>
      <c r="I16" s="82"/>
      <c r="J16" s="76"/>
      <c r="K16" s="77"/>
      <c r="L16" s="77"/>
      <c r="M16" s="77"/>
      <c r="N16" s="76"/>
      <c r="O16" s="77"/>
      <c r="P16" s="77"/>
      <c r="Q16" s="77"/>
      <c r="R16" s="76"/>
      <c r="S16" s="77"/>
      <c r="T16" s="77"/>
      <c r="U16" s="82"/>
      <c r="V16" s="76"/>
      <c r="W16" s="77"/>
      <c r="X16" s="77"/>
      <c r="Y16" s="77"/>
      <c r="Z16" s="76"/>
      <c r="AA16" s="77"/>
      <c r="AB16" s="77"/>
      <c r="AC16" s="77"/>
      <c r="AD16" s="76"/>
      <c r="AE16" s="77"/>
      <c r="AF16" s="77"/>
      <c r="AG16" s="77"/>
      <c r="AH16" s="76"/>
      <c r="AI16" s="77"/>
      <c r="AJ16" s="77"/>
      <c r="AK16" s="77"/>
      <c r="AL16" s="76"/>
      <c r="AM16" s="77"/>
      <c r="AN16" s="77"/>
      <c r="AO16" s="77"/>
      <c r="AP16" s="76"/>
      <c r="AQ16" s="77"/>
      <c r="AR16" s="77"/>
      <c r="AS16" s="77"/>
      <c r="AT16" s="76"/>
      <c r="AU16" s="77"/>
      <c r="AV16" s="77"/>
      <c r="AW16" s="77"/>
      <c r="AX16" s="76"/>
      <c r="AY16" s="95"/>
      <c r="AZ16" s="77"/>
      <c r="BA16" s="77"/>
      <c r="BB16" s="76"/>
      <c r="BC16" s="77"/>
      <c r="BD16" s="77"/>
      <c r="BE16" s="82"/>
      <c r="BF16" s="76"/>
      <c r="BG16" s="77"/>
      <c r="BH16" s="77"/>
      <c r="BI16" s="82"/>
      <c r="BJ16" s="76"/>
      <c r="BK16" s="77"/>
      <c r="BL16" s="77"/>
      <c r="BM16" s="82"/>
      <c r="BN16" s="76"/>
      <c r="BO16" s="77"/>
      <c r="BP16" s="77"/>
      <c r="BQ16" s="82"/>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row>
    <row r="17" spans="1:101" ht="25" x14ac:dyDescent="0.25">
      <c r="A17" s="75" t="s">
        <v>348</v>
      </c>
      <c r="B17" s="76"/>
      <c r="C17" s="77"/>
      <c r="D17" s="77"/>
      <c r="E17" s="77"/>
      <c r="F17" s="76"/>
      <c r="G17" s="77"/>
      <c r="H17" s="77"/>
      <c r="I17" s="82"/>
      <c r="J17" s="76"/>
      <c r="K17" s="77"/>
      <c r="L17" s="77"/>
      <c r="M17" s="77"/>
      <c r="N17" s="76"/>
      <c r="O17" s="77"/>
      <c r="P17" s="77"/>
      <c r="Q17" s="77"/>
      <c r="R17" s="76"/>
      <c r="S17" s="77"/>
      <c r="T17" s="77"/>
      <c r="U17" s="82"/>
      <c r="V17" s="76"/>
      <c r="W17" s="77"/>
      <c r="X17" s="77"/>
      <c r="Y17" s="77"/>
      <c r="Z17" s="76"/>
      <c r="AA17" s="77"/>
      <c r="AB17" s="77"/>
      <c r="AC17" s="77"/>
      <c r="AD17" s="76"/>
      <c r="AE17" s="77"/>
      <c r="AF17" s="77"/>
      <c r="AG17" s="77"/>
      <c r="AH17" s="76"/>
      <c r="AI17" s="77"/>
      <c r="AJ17" s="77"/>
      <c r="AK17" s="77"/>
      <c r="AL17" s="76"/>
      <c r="AM17" s="77"/>
      <c r="AN17" s="77"/>
      <c r="AO17" s="77"/>
      <c r="AP17" s="76"/>
      <c r="AQ17" s="77"/>
      <c r="AR17" s="77"/>
      <c r="AS17" s="77"/>
      <c r="AT17" s="76"/>
      <c r="AU17" s="77"/>
      <c r="AV17" s="77"/>
      <c r="AW17" s="77"/>
      <c r="AX17" s="76"/>
      <c r="AY17" s="77"/>
      <c r="AZ17" s="95"/>
      <c r="BA17" s="77"/>
      <c r="BB17" s="76"/>
      <c r="BC17" s="77"/>
      <c r="BD17" s="77"/>
      <c r="BE17" s="82"/>
      <c r="BF17" s="76"/>
      <c r="BG17" s="77"/>
      <c r="BH17" s="77"/>
      <c r="BI17" s="82"/>
      <c r="BJ17" s="76"/>
      <c r="BK17" s="77"/>
      <c r="BL17" s="77"/>
      <c r="BM17" s="82"/>
      <c r="BN17" s="76"/>
      <c r="BO17" s="77"/>
      <c r="BP17" s="77"/>
      <c r="BQ17" s="82"/>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row>
    <row r="18" spans="1:101" x14ac:dyDescent="0.25">
      <c r="A18" s="75" t="s">
        <v>198</v>
      </c>
      <c r="B18" s="76"/>
      <c r="C18" s="77"/>
      <c r="D18" s="77"/>
      <c r="E18" s="77"/>
      <c r="F18" s="76"/>
      <c r="G18" s="77"/>
      <c r="H18" s="77"/>
      <c r="I18" s="82"/>
      <c r="J18" s="76"/>
      <c r="K18" s="77"/>
      <c r="L18" s="77"/>
      <c r="M18" s="77"/>
      <c r="N18" s="76"/>
      <c r="O18" s="77"/>
      <c r="P18" s="77"/>
      <c r="Q18" s="77"/>
      <c r="R18" s="76"/>
      <c r="S18" s="77"/>
      <c r="T18" s="77"/>
      <c r="U18" s="82"/>
      <c r="V18" s="76"/>
      <c r="W18" s="77"/>
      <c r="X18" s="77"/>
      <c r="Y18" s="77"/>
      <c r="Z18" s="76"/>
      <c r="AA18" s="77"/>
      <c r="AB18" s="77"/>
      <c r="AC18" s="77"/>
      <c r="AD18" s="76"/>
      <c r="AE18" s="77"/>
      <c r="AF18" s="77"/>
      <c r="AG18" s="77"/>
      <c r="AH18" s="76"/>
      <c r="AI18" s="77"/>
      <c r="AJ18" s="77"/>
      <c r="AK18" s="77"/>
      <c r="AL18" s="76"/>
      <c r="AM18" s="77"/>
      <c r="AN18" s="77"/>
      <c r="AO18" s="77"/>
      <c r="AP18" s="76"/>
      <c r="AQ18" s="77"/>
      <c r="AR18" s="77"/>
      <c r="AS18" s="77"/>
      <c r="AT18" s="76"/>
      <c r="AU18" s="77"/>
      <c r="AV18" s="77"/>
      <c r="AW18" s="77"/>
      <c r="AX18" s="76"/>
      <c r="AY18" s="77"/>
      <c r="AZ18" s="77"/>
      <c r="BA18" s="95"/>
      <c r="BB18" s="76"/>
      <c r="BC18" s="77"/>
      <c r="BD18" s="77"/>
      <c r="BE18" s="82"/>
      <c r="BF18" s="76"/>
      <c r="BG18" s="77"/>
      <c r="BH18" s="77"/>
      <c r="BI18" s="82"/>
      <c r="BJ18" s="76"/>
      <c r="BK18" s="77"/>
      <c r="BL18" s="77"/>
      <c r="BM18" s="82"/>
      <c r="BN18" s="76"/>
      <c r="BO18" s="77"/>
      <c r="BP18" s="77"/>
      <c r="BQ18" s="82"/>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row>
    <row r="19" spans="1:101" x14ac:dyDescent="0.25">
      <c r="A19" s="75" t="s">
        <v>199</v>
      </c>
      <c r="B19" s="76"/>
      <c r="C19" s="77"/>
      <c r="D19" s="77"/>
      <c r="E19" s="77"/>
      <c r="F19" s="76"/>
      <c r="G19" s="77"/>
      <c r="H19" s="77"/>
      <c r="I19" s="82"/>
      <c r="J19" s="76"/>
      <c r="K19" s="77"/>
      <c r="L19" s="77"/>
      <c r="M19" s="77"/>
      <c r="N19" s="76"/>
      <c r="O19" s="77"/>
      <c r="P19" s="77"/>
      <c r="Q19" s="77"/>
      <c r="R19" s="76"/>
      <c r="S19" s="77"/>
      <c r="T19" s="77"/>
      <c r="U19" s="82"/>
      <c r="V19" s="76"/>
      <c r="W19" s="77"/>
      <c r="X19" s="77"/>
      <c r="Y19" s="77"/>
      <c r="Z19" s="76"/>
      <c r="AA19" s="77"/>
      <c r="AB19" s="77"/>
      <c r="AC19" s="77"/>
      <c r="AD19" s="76"/>
      <c r="AE19" s="77"/>
      <c r="AF19" s="77"/>
      <c r="AG19" s="77"/>
      <c r="AH19" s="76"/>
      <c r="AI19" s="77"/>
      <c r="AJ19" s="77"/>
      <c r="AK19" s="77"/>
      <c r="AL19" s="76"/>
      <c r="AM19" s="77"/>
      <c r="AN19" s="77"/>
      <c r="AO19" s="77"/>
      <c r="AP19" s="76"/>
      <c r="AQ19" s="77"/>
      <c r="AR19" s="77"/>
      <c r="AS19" s="77"/>
      <c r="AT19" s="76"/>
      <c r="AU19" s="77"/>
      <c r="AV19" s="77"/>
      <c r="AW19" s="77"/>
      <c r="AX19" s="76"/>
      <c r="AY19" s="77"/>
      <c r="AZ19" s="77"/>
      <c r="BA19" s="77"/>
      <c r="BB19" s="94"/>
      <c r="BC19" s="77"/>
      <c r="BD19" s="77"/>
      <c r="BE19" s="82"/>
      <c r="BF19" s="76"/>
      <c r="BG19" s="77"/>
      <c r="BH19" s="77"/>
      <c r="BI19" s="82"/>
      <c r="BJ19" s="76"/>
      <c r="BK19" s="77"/>
      <c r="BL19" s="77"/>
      <c r="BM19" s="82"/>
      <c r="BN19" s="76"/>
      <c r="BO19" s="77"/>
      <c r="BP19" s="77"/>
      <c r="BQ19" s="82"/>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row>
    <row r="20" spans="1:101" x14ac:dyDescent="0.25">
      <c r="A20" s="75" t="s">
        <v>200</v>
      </c>
      <c r="B20" s="76"/>
      <c r="C20" s="77"/>
      <c r="D20" s="77"/>
      <c r="E20" s="77"/>
      <c r="F20" s="76"/>
      <c r="G20" s="77"/>
      <c r="H20" s="77"/>
      <c r="I20" s="82"/>
      <c r="J20" s="76"/>
      <c r="K20" s="77"/>
      <c r="L20" s="77"/>
      <c r="M20" s="77"/>
      <c r="N20" s="76"/>
      <c r="O20" s="77"/>
      <c r="P20" s="77"/>
      <c r="Q20" s="77"/>
      <c r="R20" s="76"/>
      <c r="S20" s="77"/>
      <c r="T20" s="77"/>
      <c r="U20" s="82"/>
      <c r="V20" s="76"/>
      <c r="W20" s="77"/>
      <c r="X20" s="77"/>
      <c r="Y20" s="77"/>
      <c r="Z20" s="76"/>
      <c r="AA20" s="77"/>
      <c r="AB20" s="77"/>
      <c r="AC20" s="77"/>
      <c r="AD20" s="76"/>
      <c r="AE20" s="77"/>
      <c r="AF20" s="77"/>
      <c r="AG20" s="77"/>
      <c r="AH20" s="76"/>
      <c r="AI20" s="77"/>
      <c r="AJ20" s="77"/>
      <c r="AK20" s="77"/>
      <c r="AL20" s="76"/>
      <c r="AM20" s="77"/>
      <c r="AN20" s="77"/>
      <c r="AO20" s="77"/>
      <c r="AP20" s="76"/>
      <c r="AQ20" s="77"/>
      <c r="AR20" s="77"/>
      <c r="AS20" s="77"/>
      <c r="AT20" s="76"/>
      <c r="AU20" s="77"/>
      <c r="AV20" s="77"/>
      <c r="AW20" s="77"/>
      <c r="AX20" s="76"/>
      <c r="AY20" s="77"/>
      <c r="AZ20" s="77"/>
      <c r="BA20" s="77"/>
      <c r="BB20" s="94"/>
      <c r="BC20" s="77"/>
      <c r="BD20" s="77"/>
      <c r="BE20" s="82"/>
      <c r="BF20" s="76"/>
      <c r="BG20" s="77"/>
      <c r="BH20" s="77"/>
      <c r="BI20" s="82"/>
      <c r="BJ20" s="76"/>
      <c r="BK20" s="77"/>
      <c r="BL20" s="77"/>
      <c r="BM20" s="82"/>
      <c r="BN20" s="76"/>
      <c r="BO20" s="77"/>
      <c r="BP20" s="77"/>
      <c r="BQ20" s="82"/>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row>
    <row r="21" spans="1:101" ht="25" x14ac:dyDescent="0.25">
      <c r="A21" s="75" t="s">
        <v>348</v>
      </c>
      <c r="B21" s="76"/>
      <c r="C21" s="77"/>
      <c r="D21" s="77"/>
      <c r="E21" s="77"/>
      <c r="F21" s="76"/>
      <c r="G21" s="77"/>
      <c r="H21" s="77"/>
      <c r="I21" s="82"/>
      <c r="J21" s="76"/>
      <c r="K21" s="77"/>
      <c r="L21" s="77"/>
      <c r="M21" s="77"/>
      <c r="N21" s="76"/>
      <c r="O21" s="77"/>
      <c r="P21" s="77"/>
      <c r="Q21" s="77"/>
      <c r="R21" s="76"/>
      <c r="S21" s="77"/>
      <c r="T21" s="77"/>
      <c r="U21" s="82"/>
      <c r="V21" s="76"/>
      <c r="W21" s="77"/>
      <c r="X21" s="77"/>
      <c r="Y21" s="77"/>
      <c r="Z21" s="76"/>
      <c r="AA21" s="77"/>
      <c r="AB21" s="77"/>
      <c r="AC21" s="77"/>
      <c r="AD21" s="76"/>
      <c r="AE21" s="77"/>
      <c r="AF21" s="77"/>
      <c r="AG21" s="77"/>
      <c r="AH21" s="76"/>
      <c r="AI21" s="77"/>
      <c r="AJ21" s="77"/>
      <c r="AK21" s="77"/>
      <c r="AL21" s="76"/>
      <c r="AM21" s="77"/>
      <c r="AN21" s="77"/>
      <c r="AO21" s="77"/>
      <c r="AP21" s="76"/>
      <c r="AQ21" s="77"/>
      <c r="AR21" s="77"/>
      <c r="AS21" s="77"/>
      <c r="AT21" s="76"/>
      <c r="AU21" s="77"/>
      <c r="AV21" s="77"/>
      <c r="AW21" s="77"/>
      <c r="AX21" s="76"/>
      <c r="AY21" s="77"/>
      <c r="AZ21" s="77"/>
      <c r="BA21" s="77"/>
      <c r="BB21" s="76"/>
      <c r="BC21" s="95"/>
      <c r="BD21" s="77"/>
      <c r="BE21" s="82"/>
      <c r="BF21" s="76"/>
      <c r="BG21" s="77"/>
      <c r="BH21" s="77"/>
      <c r="BI21" s="82"/>
      <c r="BJ21" s="76"/>
      <c r="BK21" s="77"/>
      <c r="BL21" s="77"/>
      <c r="BM21" s="82"/>
      <c r="BN21" s="76"/>
      <c r="BO21" s="77"/>
      <c r="BP21" s="77"/>
      <c r="BQ21" s="82"/>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row>
    <row r="22" spans="1:101" x14ac:dyDescent="0.25">
      <c r="A22" s="75" t="s">
        <v>201</v>
      </c>
      <c r="B22" s="76"/>
      <c r="C22" s="77"/>
      <c r="D22" s="77"/>
      <c r="E22" s="77"/>
      <c r="F22" s="76"/>
      <c r="G22" s="77"/>
      <c r="H22" s="77"/>
      <c r="I22" s="82"/>
      <c r="J22" s="76"/>
      <c r="K22" s="77"/>
      <c r="L22" s="77"/>
      <c r="M22" s="77"/>
      <c r="N22" s="76"/>
      <c r="O22" s="77"/>
      <c r="P22" s="77"/>
      <c r="Q22" s="77"/>
      <c r="R22" s="76"/>
      <c r="S22" s="77"/>
      <c r="T22" s="77"/>
      <c r="U22" s="82"/>
      <c r="V22" s="76"/>
      <c r="W22" s="77"/>
      <c r="X22" s="77"/>
      <c r="Y22" s="77"/>
      <c r="Z22" s="76"/>
      <c r="AA22" s="77"/>
      <c r="AB22" s="77"/>
      <c r="AC22" s="77"/>
      <c r="AD22" s="76"/>
      <c r="AE22" s="77"/>
      <c r="AF22" s="77"/>
      <c r="AG22" s="77"/>
      <c r="AH22" s="76"/>
      <c r="AI22" s="77"/>
      <c r="AJ22" s="77"/>
      <c r="AK22" s="77"/>
      <c r="AL22" s="76"/>
      <c r="AM22" s="77"/>
      <c r="AN22" s="77"/>
      <c r="AO22" s="77"/>
      <c r="AP22" s="76"/>
      <c r="AQ22" s="77"/>
      <c r="AR22" s="77"/>
      <c r="AS22" s="77"/>
      <c r="AT22" s="76"/>
      <c r="AU22" s="77"/>
      <c r="AV22" s="77"/>
      <c r="AW22" s="77"/>
      <c r="AX22" s="76"/>
      <c r="AY22" s="77"/>
      <c r="AZ22" s="77"/>
      <c r="BA22" s="77"/>
      <c r="BB22" s="76"/>
      <c r="BC22" s="77"/>
      <c r="BD22" s="95"/>
      <c r="BE22" s="82"/>
      <c r="BF22" s="76"/>
      <c r="BG22" s="77"/>
      <c r="BH22" s="77"/>
      <c r="BI22" s="82"/>
      <c r="BJ22" s="76"/>
      <c r="BK22" s="77"/>
      <c r="BL22" s="77"/>
      <c r="BM22" s="82"/>
      <c r="BN22" s="76"/>
      <c r="BO22" s="77"/>
      <c r="BP22" s="77"/>
      <c r="BQ22" s="82"/>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row>
    <row r="23" spans="1:101" x14ac:dyDescent="0.25">
      <c r="A23" s="75" t="s">
        <v>202</v>
      </c>
      <c r="B23" s="76"/>
      <c r="C23" s="77"/>
      <c r="D23" s="77"/>
      <c r="E23" s="77"/>
      <c r="F23" s="76"/>
      <c r="G23" s="77"/>
      <c r="H23" s="77"/>
      <c r="I23" s="82"/>
      <c r="J23" s="76"/>
      <c r="K23" s="77"/>
      <c r="L23" s="77"/>
      <c r="M23" s="77"/>
      <c r="N23" s="76"/>
      <c r="O23" s="77"/>
      <c r="P23" s="77"/>
      <c r="Q23" s="77"/>
      <c r="R23" s="76"/>
      <c r="S23" s="77"/>
      <c r="T23" s="77"/>
      <c r="U23" s="82"/>
      <c r="V23" s="76"/>
      <c r="W23" s="77"/>
      <c r="X23" s="77"/>
      <c r="Y23" s="77"/>
      <c r="Z23" s="76"/>
      <c r="AA23" s="77"/>
      <c r="AB23" s="77"/>
      <c r="AC23" s="77"/>
      <c r="AD23" s="76"/>
      <c r="AE23" s="77"/>
      <c r="AF23" s="77"/>
      <c r="AG23" s="77"/>
      <c r="AH23" s="76"/>
      <c r="AI23" s="77"/>
      <c r="AJ23" s="77"/>
      <c r="AK23" s="77"/>
      <c r="AL23" s="76"/>
      <c r="AM23" s="77"/>
      <c r="AN23" s="77"/>
      <c r="AO23" s="77"/>
      <c r="AP23" s="76"/>
      <c r="AQ23" s="77"/>
      <c r="AR23" s="77"/>
      <c r="AS23" s="77"/>
      <c r="AT23" s="76"/>
      <c r="AU23" s="77"/>
      <c r="AV23" s="77"/>
      <c r="AW23" s="77"/>
      <c r="AX23" s="76"/>
      <c r="AY23" s="77"/>
      <c r="AZ23" s="77"/>
      <c r="BA23" s="77"/>
      <c r="BB23" s="76"/>
      <c r="BC23" s="77"/>
      <c r="BD23" s="77"/>
      <c r="BE23" s="96"/>
      <c r="BF23" s="76"/>
      <c r="BG23" s="77"/>
      <c r="BH23" s="77"/>
      <c r="BI23" s="82"/>
      <c r="BJ23" s="76"/>
      <c r="BK23" s="77"/>
      <c r="BL23" s="77"/>
      <c r="BM23" s="82"/>
      <c r="BN23" s="76"/>
      <c r="BO23" s="77"/>
      <c r="BP23" s="77"/>
      <c r="BQ23" s="82"/>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row>
    <row r="24" spans="1:101" x14ac:dyDescent="0.25">
      <c r="A24" s="75" t="s">
        <v>203</v>
      </c>
      <c r="B24" s="76"/>
      <c r="C24" s="77"/>
      <c r="D24" s="77"/>
      <c r="E24" s="77"/>
      <c r="F24" s="76"/>
      <c r="G24" s="77"/>
      <c r="H24" s="77"/>
      <c r="I24" s="82"/>
      <c r="J24" s="76"/>
      <c r="K24" s="77"/>
      <c r="L24" s="77"/>
      <c r="M24" s="77"/>
      <c r="N24" s="76"/>
      <c r="O24" s="77"/>
      <c r="P24" s="77"/>
      <c r="Q24" s="77"/>
      <c r="R24" s="76"/>
      <c r="S24" s="77"/>
      <c r="T24" s="77"/>
      <c r="U24" s="82"/>
      <c r="V24" s="76"/>
      <c r="W24" s="77"/>
      <c r="X24" s="77"/>
      <c r="Y24" s="77"/>
      <c r="Z24" s="76"/>
      <c r="AA24" s="77"/>
      <c r="AB24" s="77"/>
      <c r="AC24" s="77"/>
      <c r="AD24" s="76"/>
      <c r="AE24" s="77"/>
      <c r="AF24" s="77"/>
      <c r="AG24" s="77"/>
      <c r="AH24" s="76"/>
      <c r="AI24" s="77"/>
      <c r="AJ24" s="77"/>
      <c r="AK24" s="77"/>
      <c r="AL24" s="76"/>
      <c r="AM24" s="77"/>
      <c r="AN24" s="77"/>
      <c r="AO24" s="77"/>
      <c r="AP24" s="76"/>
      <c r="AQ24" s="77"/>
      <c r="AR24" s="77"/>
      <c r="AS24" s="77"/>
      <c r="AT24" s="76"/>
      <c r="AU24" s="77"/>
      <c r="AV24" s="77"/>
      <c r="AW24" s="77"/>
      <c r="AX24" s="76"/>
      <c r="AY24" s="77"/>
      <c r="AZ24" s="77"/>
      <c r="BA24" s="77"/>
      <c r="BB24" s="76"/>
      <c r="BC24" s="77"/>
      <c r="BD24" s="77"/>
      <c r="BE24" s="82"/>
      <c r="BF24" s="94"/>
      <c r="BG24" s="77"/>
      <c r="BH24" s="77"/>
      <c r="BI24" s="82"/>
      <c r="BJ24" s="76"/>
      <c r="BK24" s="77"/>
      <c r="BL24" s="77"/>
      <c r="BM24" s="82"/>
      <c r="BN24" s="76"/>
      <c r="BO24" s="77"/>
      <c r="BP24" s="77"/>
      <c r="BQ24" s="82"/>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row>
    <row r="25" spans="1:101" x14ac:dyDescent="0.25">
      <c r="A25" s="75" t="s">
        <v>204</v>
      </c>
      <c r="B25" s="76"/>
      <c r="C25" s="77"/>
      <c r="D25" s="77"/>
      <c r="E25" s="77"/>
      <c r="F25" s="76"/>
      <c r="G25" s="77"/>
      <c r="H25" s="77"/>
      <c r="I25" s="82"/>
      <c r="J25" s="76"/>
      <c r="K25" s="77"/>
      <c r="L25" s="77"/>
      <c r="M25" s="77"/>
      <c r="N25" s="76"/>
      <c r="O25" s="77"/>
      <c r="P25" s="77"/>
      <c r="Q25" s="77"/>
      <c r="R25" s="76"/>
      <c r="S25" s="77"/>
      <c r="T25" s="77"/>
      <c r="U25" s="82"/>
      <c r="V25" s="76"/>
      <c r="W25" s="77"/>
      <c r="X25" s="77"/>
      <c r="Y25" s="77"/>
      <c r="Z25" s="76"/>
      <c r="AA25" s="77"/>
      <c r="AB25" s="77"/>
      <c r="AC25" s="77"/>
      <c r="AD25" s="76"/>
      <c r="AE25" s="77"/>
      <c r="AF25" s="77"/>
      <c r="AG25" s="77"/>
      <c r="AH25" s="76"/>
      <c r="AI25" s="77"/>
      <c r="AJ25" s="77"/>
      <c r="AK25" s="77"/>
      <c r="AL25" s="76"/>
      <c r="AM25" s="77"/>
      <c r="AN25" s="77"/>
      <c r="AO25" s="77"/>
      <c r="AP25" s="76"/>
      <c r="AQ25" s="77"/>
      <c r="AR25" s="77"/>
      <c r="AS25" s="77"/>
      <c r="AT25" s="76"/>
      <c r="AU25" s="77"/>
      <c r="AV25" s="77"/>
      <c r="AW25" s="77"/>
      <c r="AX25" s="76"/>
      <c r="AY25" s="77"/>
      <c r="AZ25" s="77"/>
      <c r="BA25" s="77"/>
      <c r="BB25" s="76"/>
      <c r="BC25" s="77"/>
      <c r="BD25" s="77"/>
      <c r="BE25" s="82"/>
      <c r="BF25" s="76"/>
      <c r="BG25" s="95"/>
      <c r="BH25" s="77"/>
      <c r="BI25" s="82"/>
      <c r="BJ25" s="76"/>
      <c r="BK25" s="77"/>
      <c r="BL25" s="77"/>
      <c r="BM25" s="82"/>
      <c r="BN25" s="76"/>
      <c r="BO25" s="77"/>
      <c r="BP25" s="77"/>
      <c r="BQ25" s="82"/>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row>
    <row r="26" spans="1:101" x14ac:dyDescent="0.25">
      <c r="A26" s="75" t="s">
        <v>264</v>
      </c>
      <c r="B26" s="76"/>
      <c r="C26" s="77"/>
      <c r="D26" s="77"/>
      <c r="E26" s="77"/>
      <c r="F26" s="76"/>
      <c r="G26" s="77"/>
      <c r="H26" s="77"/>
      <c r="I26" s="82"/>
      <c r="J26" s="76"/>
      <c r="K26" s="77"/>
      <c r="L26" s="77"/>
      <c r="M26" s="77"/>
      <c r="N26" s="76"/>
      <c r="O26" s="77"/>
      <c r="P26" s="77"/>
      <c r="Q26" s="77"/>
      <c r="R26" s="76"/>
      <c r="S26" s="77"/>
      <c r="T26" s="77"/>
      <c r="U26" s="82"/>
      <c r="V26" s="76"/>
      <c r="W26" s="77"/>
      <c r="X26" s="77"/>
      <c r="Y26" s="77"/>
      <c r="Z26" s="76"/>
      <c r="AA26" s="77"/>
      <c r="AB26" s="77"/>
      <c r="AC26" s="77"/>
      <c r="AD26" s="76"/>
      <c r="AE26" s="77"/>
      <c r="AF26" s="77"/>
      <c r="AG26" s="77"/>
      <c r="AH26" s="76"/>
      <c r="AI26" s="77"/>
      <c r="AJ26" s="77"/>
      <c r="AK26" s="77"/>
      <c r="AL26" s="76"/>
      <c r="AM26" s="77"/>
      <c r="AN26" s="77"/>
      <c r="AO26" s="77"/>
      <c r="AP26" s="76"/>
      <c r="AQ26" s="77"/>
      <c r="AR26" s="77"/>
      <c r="AS26" s="77"/>
      <c r="AT26" s="76"/>
      <c r="AU26" s="77"/>
      <c r="AV26" s="77"/>
      <c r="AW26" s="77"/>
      <c r="AX26" s="76"/>
      <c r="AY26" s="77"/>
      <c r="AZ26" s="77"/>
      <c r="BA26" s="77"/>
      <c r="BB26" s="76"/>
      <c r="BC26" s="77"/>
      <c r="BD26" s="77"/>
      <c r="BE26" s="82"/>
      <c r="BF26" s="76"/>
      <c r="BG26" s="95"/>
      <c r="BH26" s="95"/>
      <c r="BI26" s="82"/>
      <c r="BJ26" s="76"/>
      <c r="BK26" s="77"/>
      <c r="BL26" s="77"/>
      <c r="BM26" s="82"/>
      <c r="BN26" s="76"/>
      <c r="BO26" s="77"/>
      <c r="BP26" s="77"/>
      <c r="BQ26" s="82"/>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row>
    <row r="27" spans="1:101" x14ac:dyDescent="0.25">
      <c r="A27" s="75" t="s">
        <v>15</v>
      </c>
      <c r="B27" s="76"/>
      <c r="C27" s="77"/>
      <c r="D27" s="77"/>
      <c r="E27" s="77"/>
      <c r="F27" s="76"/>
      <c r="G27" s="77"/>
      <c r="H27" s="77"/>
      <c r="I27" s="82"/>
      <c r="J27" s="76"/>
      <c r="K27" s="77"/>
      <c r="L27" s="77"/>
      <c r="M27" s="77"/>
      <c r="N27" s="76"/>
      <c r="O27" s="77"/>
      <c r="P27" s="77"/>
      <c r="Q27" s="77"/>
      <c r="R27" s="76"/>
      <c r="S27" s="77"/>
      <c r="T27" s="77"/>
      <c r="U27" s="82"/>
      <c r="V27" s="76"/>
      <c r="W27" s="77"/>
      <c r="X27" s="77"/>
      <c r="Y27" s="77"/>
      <c r="Z27" s="76"/>
      <c r="AA27" s="77"/>
      <c r="AB27" s="77"/>
      <c r="AC27" s="77"/>
      <c r="AD27" s="76"/>
      <c r="AE27" s="77"/>
      <c r="AF27" s="77"/>
      <c r="AG27" s="77"/>
      <c r="AH27" s="76"/>
      <c r="AI27" s="77"/>
      <c r="AJ27" s="77"/>
      <c r="AK27" s="77"/>
      <c r="AL27" s="76"/>
      <c r="AM27" s="77"/>
      <c r="AN27" s="77"/>
      <c r="AO27" s="77"/>
      <c r="AP27" s="76"/>
      <c r="AQ27" s="77"/>
      <c r="AR27" s="77"/>
      <c r="AS27" s="77"/>
      <c r="AT27" s="76"/>
      <c r="AU27" s="77"/>
      <c r="AV27" s="77"/>
      <c r="AW27" s="77"/>
      <c r="AX27" s="76"/>
      <c r="AY27" s="77"/>
      <c r="AZ27" s="77"/>
      <c r="BA27" s="77"/>
      <c r="BB27" s="76"/>
      <c r="BC27" s="77"/>
      <c r="BD27" s="77"/>
      <c r="BE27" s="82"/>
      <c r="BF27" s="76"/>
      <c r="BG27" s="77"/>
      <c r="BH27" s="95"/>
      <c r="BI27" s="96"/>
      <c r="BJ27" s="94"/>
      <c r="BK27" s="77"/>
      <c r="BL27" s="77"/>
      <c r="BM27" s="82"/>
      <c r="BN27" s="76"/>
      <c r="BO27" s="77"/>
      <c r="BP27" s="77"/>
      <c r="BQ27" s="82"/>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row>
    <row r="28" spans="1:101" x14ac:dyDescent="0.25">
      <c r="A28" s="75" t="s">
        <v>303</v>
      </c>
      <c r="B28" s="76"/>
      <c r="C28" s="77"/>
      <c r="D28" s="77"/>
      <c r="E28" s="82"/>
      <c r="F28" s="76"/>
      <c r="G28" s="77"/>
      <c r="H28" s="77"/>
      <c r="I28" s="82"/>
      <c r="J28" s="77"/>
      <c r="K28" s="77"/>
      <c r="L28" s="77"/>
      <c r="M28" s="77"/>
      <c r="N28" s="76"/>
      <c r="O28" s="77"/>
      <c r="P28" s="77"/>
      <c r="Q28" s="82"/>
      <c r="R28" s="76"/>
      <c r="S28" s="77"/>
      <c r="T28" s="77"/>
      <c r="U28" s="82"/>
      <c r="V28" s="77"/>
      <c r="W28" s="77"/>
      <c r="X28" s="77"/>
      <c r="Y28" s="77"/>
      <c r="Z28" s="76"/>
      <c r="AA28" s="77"/>
      <c r="AB28" s="77"/>
      <c r="AC28" s="82"/>
      <c r="AD28" s="77"/>
      <c r="AE28" s="77"/>
      <c r="AF28" s="77"/>
      <c r="AG28" s="77"/>
      <c r="AH28" s="76"/>
      <c r="AI28" s="77"/>
      <c r="AJ28" s="77"/>
      <c r="AK28" s="82"/>
      <c r="AL28" s="77"/>
      <c r="AM28" s="77"/>
      <c r="AN28" s="77"/>
      <c r="AO28" s="77"/>
      <c r="AP28" s="76"/>
      <c r="AQ28" s="77"/>
      <c r="AR28" s="77"/>
      <c r="AS28" s="82"/>
      <c r="AT28" s="77"/>
      <c r="AU28" s="77"/>
      <c r="AV28" s="77"/>
      <c r="AW28" s="82"/>
      <c r="AX28" s="77"/>
      <c r="AY28" s="77"/>
      <c r="AZ28" s="77"/>
      <c r="BA28" s="77"/>
      <c r="BB28" s="76"/>
      <c r="BC28" s="77"/>
      <c r="BD28" s="77"/>
      <c r="BE28" s="82"/>
      <c r="BF28" s="76"/>
      <c r="BG28" s="77"/>
      <c r="BH28" s="77"/>
      <c r="BI28" s="82"/>
      <c r="BJ28" s="94"/>
      <c r="BK28" s="95"/>
      <c r="BL28" s="95"/>
      <c r="BM28" s="82"/>
      <c r="BN28" s="76"/>
      <c r="BO28" s="77"/>
      <c r="BP28" s="77"/>
      <c r="BQ28" s="82"/>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row>
    <row r="29" spans="1:101" x14ac:dyDescent="0.25">
      <c r="A29" s="75" t="s">
        <v>265</v>
      </c>
      <c r="B29" s="76"/>
      <c r="C29" s="77"/>
      <c r="D29" s="77"/>
      <c r="E29" s="82"/>
      <c r="F29" s="76"/>
      <c r="G29" s="77"/>
      <c r="H29" s="77"/>
      <c r="I29" s="82"/>
      <c r="J29" s="77"/>
      <c r="K29" s="77"/>
      <c r="L29" s="77"/>
      <c r="M29" s="77"/>
      <c r="N29" s="76"/>
      <c r="O29" s="77"/>
      <c r="P29" s="77"/>
      <c r="Q29" s="82"/>
      <c r="R29" s="76"/>
      <c r="S29" s="77"/>
      <c r="T29" s="77"/>
      <c r="U29" s="82"/>
      <c r="V29" s="77"/>
      <c r="W29" s="77"/>
      <c r="X29" s="77"/>
      <c r="Y29" s="77"/>
      <c r="Z29" s="76"/>
      <c r="AA29" s="77"/>
      <c r="AB29" s="77"/>
      <c r="AC29" s="82"/>
      <c r="AD29" s="77"/>
      <c r="AE29" s="77"/>
      <c r="AF29" s="77"/>
      <c r="AG29" s="77"/>
      <c r="AH29" s="76"/>
      <c r="AI29" s="77"/>
      <c r="AJ29" s="77"/>
      <c r="AK29" s="82"/>
      <c r="AL29" s="77"/>
      <c r="AM29" s="77"/>
      <c r="AN29" s="77"/>
      <c r="AO29" s="77"/>
      <c r="AP29" s="76"/>
      <c r="AQ29" s="77"/>
      <c r="AR29" s="77"/>
      <c r="AS29" s="82"/>
      <c r="AT29" s="77"/>
      <c r="AU29" s="77"/>
      <c r="AV29" s="77"/>
      <c r="AW29" s="82"/>
      <c r="AX29" s="77"/>
      <c r="AY29" s="77"/>
      <c r="AZ29" s="77"/>
      <c r="BA29" s="77"/>
      <c r="BB29" s="76"/>
      <c r="BC29" s="77"/>
      <c r="BD29" s="77"/>
      <c r="BE29" s="82"/>
      <c r="BF29" s="76"/>
      <c r="BG29" s="77"/>
      <c r="BH29" s="77"/>
      <c r="BI29" s="82"/>
      <c r="BJ29" s="76"/>
      <c r="BK29" s="77"/>
      <c r="BL29" s="77"/>
      <c r="BM29" s="96"/>
      <c r="BN29" s="94"/>
      <c r="BO29" s="77"/>
      <c r="BP29" s="77"/>
      <c r="BQ29" s="82"/>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row>
    <row r="30" spans="1:101" x14ac:dyDescent="0.25">
      <c r="F30" s="81"/>
      <c r="G30" s="81"/>
      <c r="H30" s="81"/>
      <c r="I30" s="81"/>
      <c r="R30" s="81"/>
      <c r="S30" s="81"/>
      <c r="T30" s="81"/>
      <c r="U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row>
    <row r="31" spans="1:101" x14ac:dyDescent="0.25">
      <c r="F31" s="81"/>
      <c r="G31" s="81"/>
      <c r="H31" s="81"/>
      <c r="I31" s="81"/>
      <c r="R31" s="81"/>
      <c r="S31" s="81"/>
      <c r="T31" s="81"/>
      <c r="U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row>
  </sheetData>
  <mergeCells count="19">
    <mergeCell ref="BJ4:BM4"/>
    <mergeCell ref="BN4:BQ4"/>
    <mergeCell ref="A1:BQ1"/>
    <mergeCell ref="A2:BQ2"/>
    <mergeCell ref="BB4:BE4"/>
    <mergeCell ref="B4:E4"/>
    <mergeCell ref="F4:I4"/>
    <mergeCell ref="J4:M4"/>
    <mergeCell ref="N4:Q4"/>
    <mergeCell ref="R4:U4"/>
    <mergeCell ref="V4:Y4"/>
    <mergeCell ref="Z4:AC4"/>
    <mergeCell ref="AD4:AG4"/>
    <mergeCell ref="AH4:AK4"/>
    <mergeCell ref="AL4:AO4"/>
    <mergeCell ref="AP4:AS4"/>
    <mergeCell ref="AT4:AW4"/>
    <mergeCell ref="AX4:BA4"/>
    <mergeCell ref="BF4:BI4"/>
  </mergeCells>
  <printOptions horizontalCentered="1"/>
  <pageMargins left="0.25" right="0.25"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2"/>
  <sheetViews>
    <sheetView workbookViewId="0">
      <selection activeCell="A2" sqref="A2:BE2"/>
    </sheetView>
  </sheetViews>
  <sheetFormatPr defaultRowHeight="12.5" x14ac:dyDescent="0.25"/>
  <cols>
    <col min="1" max="1" width="29.6328125" style="69" customWidth="1"/>
    <col min="2" max="93" width="1.6328125" customWidth="1"/>
  </cols>
  <sheetData>
    <row r="1" spans="1:90" ht="14.25" customHeight="1" x14ac:dyDescent="0.3">
      <c r="A1" s="130" t="s">
        <v>266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row>
    <row r="2" spans="1:90" ht="12.75" customHeight="1" x14ac:dyDescent="0.25">
      <c r="A2" s="131" t="s">
        <v>351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row>
    <row r="3" spans="1:90" ht="6" customHeight="1" x14ac:dyDescent="0.25"/>
    <row r="4" spans="1:90" x14ac:dyDescent="0.25">
      <c r="A4" s="70" t="s">
        <v>259</v>
      </c>
      <c r="B4" s="132">
        <v>42866</v>
      </c>
      <c r="C4" s="132"/>
      <c r="D4" s="132"/>
      <c r="E4" s="132"/>
      <c r="F4" s="132">
        <v>42867</v>
      </c>
      <c r="G4" s="132"/>
      <c r="H4" s="132"/>
      <c r="I4" s="132"/>
      <c r="J4" s="132">
        <v>42868</v>
      </c>
      <c r="K4" s="132"/>
      <c r="L4" s="132"/>
      <c r="M4" s="132"/>
      <c r="N4" s="132">
        <v>42869</v>
      </c>
      <c r="O4" s="132"/>
      <c r="P4" s="132"/>
      <c r="Q4" s="132"/>
      <c r="R4" s="132">
        <v>42870</v>
      </c>
      <c r="S4" s="132"/>
      <c r="T4" s="132"/>
      <c r="U4" s="132"/>
      <c r="V4" s="132">
        <v>42871</v>
      </c>
      <c r="W4" s="132"/>
      <c r="X4" s="132"/>
      <c r="Y4" s="132"/>
      <c r="Z4" s="132">
        <v>42872</v>
      </c>
      <c r="AA4" s="132"/>
      <c r="AB4" s="132"/>
      <c r="AC4" s="132"/>
      <c r="AD4" s="132">
        <v>42873</v>
      </c>
      <c r="AE4" s="132"/>
      <c r="AF4" s="132"/>
      <c r="AG4" s="132"/>
      <c r="AH4" s="132">
        <v>42874</v>
      </c>
      <c r="AI4" s="132"/>
      <c r="AJ4" s="132"/>
      <c r="AK4" s="132"/>
      <c r="AL4" s="132">
        <v>42875</v>
      </c>
      <c r="AM4" s="132"/>
      <c r="AN4" s="132"/>
      <c r="AO4" s="132"/>
      <c r="AP4" s="132">
        <v>42876</v>
      </c>
      <c r="AQ4" s="132"/>
      <c r="AR4" s="132"/>
      <c r="AS4" s="132"/>
      <c r="AT4" s="132">
        <v>42877</v>
      </c>
      <c r="AU4" s="132"/>
      <c r="AV4" s="132"/>
      <c r="AW4" s="132"/>
      <c r="AX4" s="132">
        <v>42878</v>
      </c>
      <c r="AY4" s="132"/>
      <c r="AZ4" s="132"/>
      <c r="BA4" s="132"/>
      <c r="BB4" s="132">
        <v>42879</v>
      </c>
      <c r="BC4" s="132"/>
      <c r="BD4" s="132"/>
      <c r="BE4" s="132"/>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row>
    <row r="5" spans="1:90" ht="6" customHeight="1" x14ac:dyDescent="0.25">
      <c r="B5" s="83"/>
      <c r="C5" s="83"/>
      <c r="D5" s="83"/>
      <c r="E5" s="83"/>
      <c r="F5" s="73"/>
      <c r="G5" s="73"/>
      <c r="H5" s="73"/>
      <c r="I5" s="73"/>
      <c r="J5" s="83"/>
      <c r="K5" s="83"/>
      <c r="L5" s="83"/>
      <c r="M5" s="83"/>
      <c r="N5" s="83"/>
      <c r="O5" s="83"/>
      <c r="P5" s="83"/>
      <c r="Q5" s="83"/>
      <c r="R5" s="73"/>
      <c r="S5" s="73"/>
      <c r="T5" s="73"/>
      <c r="U5" s="73"/>
      <c r="V5" s="83"/>
      <c r="W5" s="83"/>
      <c r="X5" s="83"/>
      <c r="Y5" s="83"/>
      <c r="Z5" s="83"/>
      <c r="AA5" s="83"/>
      <c r="AB5" s="83"/>
      <c r="AC5" s="83"/>
      <c r="AD5" s="83"/>
      <c r="AE5" s="83"/>
      <c r="AF5" s="83"/>
      <c r="AG5" s="83"/>
      <c r="AH5" s="83"/>
      <c r="AI5" s="83"/>
      <c r="AJ5" s="83"/>
      <c r="AK5" s="83"/>
      <c r="AL5" s="83"/>
      <c r="AM5" s="83"/>
      <c r="AN5" s="83"/>
      <c r="AO5" s="83"/>
      <c r="AP5" s="74"/>
      <c r="AQ5" s="71"/>
      <c r="AR5" s="71"/>
      <c r="AS5" s="71"/>
      <c r="AT5" s="74"/>
      <c r="AU5" s="71"/>
      <c r="AV5" s="71"/>
      <c r="AW5" s="71"/>
      <c r="AX5" s="74"/>
      <c r="AY5" s="71"/>
      <c r="AZ5" s="71"/>
      <c r="BA5" s="71"/>
      <c r="BB5" s="73"/>
      <c r="BC5" s="73"/>
      <c r="BD5" s="73"/>
      <c r="BE5" s="73"/>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row>
    <row r="6" spans="1:90" x14ac:dyDescent="0.25">
      <c r="A6" s="75" t="s">
        <v>267</v>
      </c>
      <c r="B6" s="77"/>
      <c r="C6" s="95"/>
      <c r="D6" s="77"/>
      <c r="E6" s="77"/>
      <c r="F6" s="76"/>
      <c r="G6" s="77"/>
      <c r="H6" s="77"/>
      <c r="I6" s="82"/>
      <c r="J6" s="76"/>
      <c r="K6" s="77"/>
      <c r="L6" s="77"/>
      <c r="M6" s="82"/>
      <c r="N6" s="77"/>
      <c r="O6" s="77"/>
      <c r="P6" s="77"/>
      <c r="Q6" s="77"/>
      <c r="R6" s="76"/>
      <c r="S6" s="77"/>
      <c r="T6" s="77"/>
      <c r="U6" s="82"/>
      <c r="V6" s="76"/>
      <c r="W6" s="77"/>
      <c r="X6" s="77"/>
      <c r="Y6" s="82"/>
      <c r="Z6" s="77"/>
      <c r="AA6" s="77"/>
      <c r="AB6" s="77"/>
      <c r="AC6" s="77"/>
      <c r="AD6" s="76"/>
      <c r="AE6" s="77"/>
      <c r="AF6" s="77"/>
      <c r="AG6" s="82"/>
      <c r="AH6" s="77"/>
      <c r="AI6" s="77"/>
      <c r="AJ6" s="77"/>
      <c r="AK6" s="82"/>
      <c r="AL6" s="78"/>
      <c r="AM6" s="79"/>
      <c r="AN6" s="79"/>
      <c r="AO6" s="80"/>
      <c r="AP6" s="78"/>
      <c r="AQ6" s="79"/>
      <c r="AR6" s="79"/>
      <c r="AS6" s="79"/>
      <c r="AT6" s="78"/>
      <c r="AU6" s="79"/>
      <c r="AV6" s="79"/>
      <c r="AW6" s="79"/>
      <c r="AX6" s="78"/>
      <c r="AY6" s="79"/>
      <c r="AZ6" s="79"/>
      <c r="BA6" s="79"/>
      <c r="BB6" s="78"/>
      <c r="BC6" s="79"/>
      <c r="BD6" s="79"/>
      <c r="BE6" s="80"/>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5"/>
    </row>
    <row r="7" spans="1:90" x14ac:dyDescent="0.25">
      <c r="A7" s="75" t="s">
        <v>263</v>
      </c>
      <c r="B7" s="77"/>
      <c r="C7" s="77"/>
      <c r="D7" s="95"/>
      <c r="E7" s="77"/>
      <c r="F7" s="76"/>
      <c r="G7" s="77"/>
      <c r="H7" s="77"/>
      <c r="I7" s="82"/>
      <c r="J7" s="76"/>
      <c r="K7" s="77"/>
      <c r="L7" s="77"/>
      <c r="M7" s="82"/>
      <c r="N7" s="77"/>
      <c r="O7" s="77"/>
      <c r="P7" s="77"/>
      <c r="Q7" s="77"/>
      <c r="R7" s="76"/>
      <c r="S7" s="77"/>
      <c r="T7" s="77"/>
      <c r="U7" s="82"/>
      <c r="V7" s="76"/>
      <c r="W7" s="77"/>
      <c r="X7" s="77"/>
      <c r="Y7" s="82"/>
      <c r="Z7" s="77"/>
      <c r="AA7" s="77"/>
      <c r="AB7" s="77"/>
      <c r="AC7" s="77"/>
      <c r="AD7" s="76"/>
      <c r="AE7" s="77"/>
      <c r="AF7" s="77"/>
      <c r="AG7" s="82"/>
      <c r="AH7" s="77"/>
      <c r="AI7" s="77"/>
      <c r="AJ7" s="77"/>
      <c r="AK7" s="82"/>
      <c r="AL7" s="78"/>
      <c r="AM7" s="79"/>
      <c r="AN7" s="79"/>
      <c r="AO7" s="80"/>
      <c r="AP7" s="78"/>
      <c r="AQ7" s="79"/>
      <c r="AR7" s="79"/>
      <c r="AS7" s="79"/>
      <c r="AT7" s="78"/>
      <c r="AU7" s="79"/>
      <c r="AV7" s="79"/>
      <c r="AW7" s="79"/>
      <c r="AX7" s="78"/>
      <c r="AY7" s="79"/>
      <c r="AZ7" s="79"/>
      <c r="BA7" s="79"/>
      <c r="BB7" s="78"/>
      <c r="BC7" s="79"/>
      <c r="BD7" s="79"/>
      <c r="BE7" s="80"/>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5"/>
    </row>
    <row r="8" spans="1:90" x14ac:dyDescent="0.25">
      <c r="A8" s="75" t="s">
        <v>268</v>
      </c>
      <c r="B8" s="77"/>
      <c r="C8" s="77"/>
      <c r="D8" s="77"/>
      <c r="E8" s="95"/>
      <c r="F8" s="94"/>
      <c r="G8" s="77"/>
      <c r="H8" s="77"/>
      <c r="I8" s="82"/>
      <c r="J8" s="77"/>
      <c r="K8" s="77"/>
      <c r="L8" s="77"/>
      <c r="M8" s="82"/>
      <c r="N8" s="77"/>
      <c r="O8" s="77"/>
      <c r="P8" s="77"/>
      <c r="Q8" s="77"/>
      <c r="R8" s="76"/>
      <c r="S8" s="77"/>
      <c r="T8" s="77"/>
      <c r="U8" s="82"/>
      <c r="V8" s="76"/>
      <c r="W8" s="77"/>
      <c r="X8" s="77"/>
      <c r="Y8" s="82"/>
      <c r="Z8" s="77"/>
      <c r="AA8" s="77"/>
      <c r="AB8" s="77"/>
      <c r="AC8" s="77"/>
      <c r="AD8" s="76"/>
      <c r="AE8" s="77"/>
      <c r="AF8" s="77"/>
      <c r="AG8" s="82"/>
      <c r="AH8" s="77"/>
      <c r="AI8" s="77"/>
      <c r="AJ8" s="77"/>
      <c r="AK8" s="82"/>
      <c r="AL8" s="78"/>
      <c r="AM8" s="79"/>
      <c r="AN8" s="79"/>
      <c r="AO8" s="80"/>
      <c r="AP8" s="78"/>
      <c r="AQ8" s="79"/>
      <c r="AR8" s="79"/>
      <c r="AS8" s="79"/>
      <c r="AT8" s="78"/>
      <c r="AU8" s="79"/>
      <c r="AV8" s="79"/>
      <c r="AW8" s="79"/>
      <c r="AX8" s="78"/>
      <c r="AY8" s="79"/>
      <c r="AZ8" s="79"/>
      <c r="BA8" s="79"/>
      <c r="BB8" s="78"/>
      <c r="BC8" s="79"/>
      <c r="BD8" s="79"/>
      <c r="BE8" s="80"/>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5"/>
    </row>
    <row r="9" spans="1:90" x14ac:dyDescent="0.25">
      <c r="A9" s="75" t="s">
        <v>349</v>
      </c>
      <c r="B9" s="77"/>
      <c r="C9" s="77"/>
      <c r="D9" s="77"/>
      <c r="E9" s="77"/>
      <c r="F9" s="76"/>
      <c r="G9" s="95"/>
      <c r="H9" s="95"/>
      <c r="I9" s="82"/>
      <c r="J9" s="77"/>
      <c r="K9" s="77"/>
      <c r="L9" s="77"/>
      <c r="M9" s="82"/>
      <c r="N9" s="77"/>
      <c r="O9" s="77"/>
      <c r="P9" s="77"/>
      <c r="Q9" s="77"/>
      <c r="R9" s="76"/>
      <c r="S9" s="77"/>
      <c r="T9" s="77"/>
      <c r="U9" s="82"/>
      <c r="V9" s="76"/>
      <c r="W9" s="77"/>
      <c r="X9" s="77"/>
      <c r="Y9" s="82"/>
      <c r="Z9" s="77"/>
      <c r="AA9" s="77"/>
      <c r="AB9" s="77"/>
      <c r="AC9" s="77"/>
      <c r="AD9" s="76"/>
      <c r="AE9" s="77"/>
      <c r="AF9" s="77"/>
      <c r="AG9" s="82"/>
      <c r="AH9" s="77"/>
      <c r="AI9" s="77"/>
      <c r="AJ9" s="77"/>
      <c r="AK9" s="82"/>
      <c r="AL9" s="78"/>
      <c r="AM9" s="79"/>
      <c r="AN9" s="79"/>
      <c r="AO9" s="80"/>
      <c r="AP9" s="78"/>
      <c r="AQ9" s="79"/>
      <c r="AR9" s="79"/>
      <c r="AS9" s="79"/>
      <c r="AT9" s="78"/>
      <c r="AU9" s="79"/>
      <c r="AV9" s="79"/>
      <c r="AW9" s="79"/>
      <c r="AX9" s="78"/>
      <c r="AY9" s="79"/>
      <c r="AZ9" s="79"/>
      <c r="BA9" s="79"/>
      <c r="BB9" s="78"/>
      <c r="BC9" s="79"/>
      <c r="BD9" s="79"/>
      <c r="BE9" s="80"/>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5"/>
    </row>
    <row r="10" spans="1:90" x14ac:dyDescent="0.25">
      <c r="A10" s="75" t="s">
        <v>205</v>
      </c>
      <c r="B10" s="77"/>
      <c r="C10" s="77"/>
      <c r="D10" s="77"/>
      <c r="E10" s="77"/>
      <c r="F10" s="76"/>
      <c r="G10" s="77"/>
      <c r="H10" s="77"/>
      <c r="I10" s="96"/>
      <c r="J10" s="77"/>
      <c r="K10" s="77"/>
      <c r="L10" s="77"/>
      <c r="M10" s="82"/>
      <c r="N10" s="77"/>
      <c r="O10" s="77"/>
      <c r="P10" s="77"/>
      <c r="Q10" s="77"/>
      <c r="R10" s="76"/>
      <c r="S10" s="77"/>
      <c r="T10" s="77"/>
      <c r="U10" s="82"/>
      <c r="V10" s="76"/>
      <c r="W10" s="77"/>
      <c r="X10" s="77"/>
      <c r="Y10" s="82"/>
      <c r="Z10" s="77"/>
      <c r="AA10" s="77"/>
      <c r="AB10" s="77"/>
      <c r="AC10" s="77"/>
      <c r="AD10" s="76"/>
      <c r="AE10" s="77"/>
      <c r="AF10" s="77"/>
      <c r="AG10" s="82"/>
      <c r="AH10" s="77"/>
      <c r="AI10" s="77"/>
      <c r="AJ10" s="77"/>
      <c r="AK10" s="82"/>
      <c r="AL10" s="78"/>
      <c r="AM10" s="79"/>
      <c r="AN10" s="79"/>
      <c r="AO10" s="80"/>
      <c r="AP10" s="78"/>
      <c r="AQ10" s="79"/>
      <c r="AR10" s="79"/>
      <c r="AS10" s="79"/>
      <c r="AT10" s="78"/>
      <c r="AU10" s="79"/>
      <c r="AV10" s="79"/>
      <c r="AW10" s="79"/>
      <c r="AX10" s="78"/>
      <c r="AY10" s="79"/>
      <c r="AZ10" s="79"/>
      <c r="BA10" s="79"/>
      <c r="BB10" s="78"/>
      <c r="BC10" s="79"/>
      <c r="BD10" s="79"/>
      <c r="BE10" s="80"/>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5"/>
    </row>
    <row r="11" spans="1:90" x14ac:dyDescent="0.25">
      <c r="A11" s="75" t="s">
        <v>206</v>
      </c>
      <c r="B11" s="77"/>
      <c r="C11" s="77"/>
      <c r="D11" s="77"/>
      <c r="E11" s="77"/>
      <c r="F11" s="76"/>
      <c r="G11" s="77"/>
      <c r="H11" s="77"/>
      <c r="I11" s="82"/>
      <c r="J11" s="95"/>
      <c r="K11" s="77"/>
      <c r="L11" s="77"/>
      <c r="M11" s="82"/>
      <c r="N11" s="77"/>
      <c r="O11" s="77"/>
      <c r="P11" s="77"/>
      <c r="Q11" s="77"/>
      <c r="R11" s="76"/>
      <c r="S11" s="77"/>
      <c r="T11" s="77"/>
      <c r="U11" s="82"/>
      <c r="V11" s="76"/>
      <c r="W11" s="77"/>
      <c r="X11" s="77"/>
      <c r="Y11" s="82"/>
      <c r="Z11" s="77"/>
      <c r="AA11" s="77"/>
      <c r="AB11" s="77"/>
      <c r="AC11" s="77"/>
      <c r="AD11" s="76"/>
      <c r="AE11" s="77"/>
      <c r="AF11" s="77"/>
      <c r="AG11" s="82"/>
      <c r="AH11" s="77"/>
      <c r="AI11" s="77"/>
      <c r="AJ11" s="77"/>
      <c r="AK11" s="82"/>
      <c r="AL11" s="78"/>
      <c r="AM11" s="79"/>
      <c r="AN11" s="79"/>
      <c r="AO11" s="80"/>
      <c r="AP11" s="78"/>
      <c r="AQ11" s="79"/>
      <c r="AR11" s="79"/>
      <c r="AS11" s="79"/>
      <c r="AT11" s="78"/>
      <c r="AU11" s="79"/>
      <c r="AV11" s="79"/>
      <c r="AW11" s="79"/>
      <c r="AX11" s="78"/>
      <c r="AY11" s="79"/>
      <c r="AZ11" s="79"/>
      <c r="BA11" s="79"/>
      <c r="BB11" s="78"/>
      <c r="BC11" s="79"/>
      <c r="BD11" s="79"/>
      <c r="BE11" s="80"/>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5"/>
    </row>
    <row r="12" spans="1:90" x14ac:dyDescent="0.25">
      <c r="A12" s="75" t="s">
        <v>207</v>
      </c>
      <c r="B12" s="77"/>
      <c r="C12" s="77"/>
      <c r="D12" s="77"/>
      <c r="E12" s="77"/>
      <c r="F12" s="76"/>
      <c r="G12" s="77"/>
      <c r="H12" s="77"/>
      <c r="I12" s="82"/>
      <c r="J12" s="77"/>
      <c r="K12" s="95"/>
      <c r="L12" s="77"/>
      <c r="M12" s="82"/>
      <c r="N12" s="77"/>
      <c r="O12" s="77"/>
      <c r="P12" s="77"/>
      <c r="Q12" s="77"/>
      <c r="R12" s="76"/>
      <c r="S12" s="77"/>
      <c r="T12" s="77"/>
      <c r="U12" s="82"/>
      <c r="V12" s="76"/>
      <c r="W12" s="77"/>
      <c r="X12" s="77"/>
      <c r="Y12" s="82"/>
      <c r="Z12" s="77"/>
      <c r="AA12" s="77"/>
      <c r="AB12" s="77"/>
      <c r="AC12" s="77"/>
      <c r="AD12" s="76"/>
      <c r="AE12" s="77"/>
      <c r="AF12" s="77"/>
      <c r="AG12" s="82"/>
      <c r="AH12" s="77"/>
      <c r="AI12" s="77"/>
      <c r="AJ12" s="77"/>
      <c r="AK12" s="82"/>
      <c r="AL12" s="78"/>
      <c r="AM12" s="79"/>
      <c r="AN12" s="79"/>
      <c r="AO12" s="80"/>
      <c r="AP12" s="78"/>
      <c r="AQ12" s="79"/>
      <c r="AR12" s="79"/>
      <c r="AS12" s="79"/>
      <c r="AT12" s="78"/>
      <c r="AU12" s="79"/>
      <c r="AV12" s="79"/>
      <c r="AW12" s="79"/>
      <c r="AX12" s="78"/>
      <c r="AY12" s="79"/>
      <c r="AZ12" s="79"/>
      <c r="BA12" s="79"/>
      <c r="BB12" s="78"/>
      <c r="BC12" s="79"/>
      <c r="BD12" s="79"/>
      <c r="BE12" s="80"/>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5"/>
    </row>
    <row r="13" spans="1:90" x14ac:dyDescent="0.25">
      <c r="A13" s="75" t="s">
        <v>350</v>
      </c>
      <c r="B13" s="77"/>
      <c r="C13" s="77"/>
      <c r="D13" s="77"/>
      <c r="E13" s="77"/>
      <c r="F13" s="76"/>
      <c r="G13" s="77"/>
      <c r="H13" s="77"/>
      <c r="I13" s="82"/>
      <c r="J13" s="77"/>
      <c r="K13" s="95"/>
      <c r="L13" s="95"/>
      <c r="M13" s="82"/>
      <c r="N13" s="77"/>
      <c r="O13" s="77"/>
      <c r="P13" s="77"/>
      <c r="Q13" s="77"/>
      <c r="R13" s="76"/>
      <c r="S13" s="77"/>
      <c r="T13" s="77"/>
      <c r="U13" s="82"/>
      <c r="V13" s="76"/>
      <c r="W13" s="77"/>
      <c r="X13" s="77"/>
      <c r="Y13" s="82"/>
      <c r="Z13" s="77"/>
      <c r="AA13" s="77"/>
      <c r="AB13" s="77"/>
      <c r="AC13" s="77"/>
      <c r="AD13" s="76"/>
      <c r="AE13" s="77"/>
      <c r="AF13" s="77"/>
      <c r="AG13" s="82"/>
      <c r="AH13" s="77"/>
      <c r="AI13" s="77"/>
      <c r="AJ13" s="77"/>
      <c r="AK13" s="82"/>
      <c r="AL13" s="78"/>
      <c r="AM13" s="79"/>
      <c r="AN13" s="79"/>
      <c r="AO13" s="80"/>
      <c r="AP13" s="78"/>
      <c r="AQ13" s="79"/>
      <c r="AR13" s="79"/>
      <c r="AS13" s="79"/>
      <c r="AT13" s="78"/>
      <c r="AU13" s="79"/>
      <c r="AV13" s="79"/>
      <c r="AW13" s="79"/>
      <c r="AX13" s="78"/>
      <c r="AY13" s="79"/>
      <c r="AZ13" s="79"/>
      <c r="BA13" s="79"/>
      <c r="BB13" s="78"/>
      <c r="BC13" s="79"/>
      <c r="BD13" s="79"/>
      <c r="BE13" s="80"/>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5"/>
    </row>
    <row r="14" spans="1:90" x14ac:dyDescent="0.25">
      <c r="A14" s="75" t="s">
        <v>208</v>
      </c>
      <c r="B14" s="77"/>
      <c r="C14" s="77"/>
      <c r="D14" s="77"/>
      <c r="E14" s="77"/>
      <c r="F14" s="76"/>
      <c r="G14" s="77"/>
      <c r="H14" s="77"/>
      <c r="I14" s="82"/>
      <c r="J14" s="77"/>
      <c r="K14" s="77"/>
      <c r="L14" s="77"/>
      <c r="M14" s="96"/>
      <c r="N14" s="77"/>
      <c r="O14" s="77"/>
      <c r="P14" s="77"/>
      <c r="Q14" s="77"/>
      <c r="R14" s="76"/>
      <c r="S14" s="77"/>
      <c r="T14" s="77"/>
      <c r="U14" s="82"/>
      <c r="V14" s="76"/>
      <c r="W14" s="77"/>
      <c r="X14" s="77"/>
      <c r="Y14" s="82"/>
      <c r="Z14" s="77"/>
      <c r="AA14" s="77"/>
      <c r="AB14" s="77"/>
      <c r="AC14" s="77"/>
      <c r="AD14" s="76"/>
      <c r="AE14" s="77"/>
      <c r="AF14" s="77"/>
      <c r="AG14" s="82"/>
      <c r="AH14" s="77"/>
      <c r="AI14" s="77"/>
      <c r="AJ14" s="77"/>
      <c r="AK14" s="82"/>
      <c r="AL14" s="78"/>
      <c r="AM14" s="79"/>
      <c r="AN14" s="79"/>
      <c r="AO14" s="80"/>
      <c r="AP14" s="78"/>
      <c r="AQ14" s="79"/>
      <c r="AR14" s="79"/>
      <c r="AS14" s="79"/>
      <c r="AT14" s="78"/>
      <c r="AU14" s="79"/>
      <c r="AV14" s="79"/>
      <c r="AW14" s="79"/>
      <c r="AX14" s="78"/>
      <c r="AY14" s="79"/>
      <c r="AZ14" s="79"/>
      <c r="BA14" s="79"/>
      <c r="BB14" s="78"/>
      <c r="BC14" s="79"/>
      <c r="BD14" s="79"/>
      <c r="BE14" s="80"/>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5"/>
    </row>
    <row r="15" spans="1:90" x14ac:dyDescent="0.25">
      <c r="A15" s="75" t="s">
        <v>209</v>
      </c>
      <c r="B15" s="77"/>
      <c r="C15" s="77"/>
      <c r="D15" s="77"/>
      <c r="E15" s="77"/>
      <c r="F15" s="76"/>
      <c r="G15" s="77"/>
      <c r="H15" s="77"/>
      <c r="I15" s="82"/>
      <c r="J15" s="76"/>
      <c r="K15" s="77"/>
      <c r="L15" s="77"/>
      <c r="M15" s="82"/>
      <c r="N15" s="94"/>
      <c r="O15" s="77"/>
      <c r="P15" s="77"/>
      <c r="Q15" s="82"/>
      <c r="R15" s="77"/>
      <c r="S15" s="77"/>
      <c r="T15" s="77"/>
      <c r="U15" s="77"/>
      <c r="V15" s="76"/>
      <c r="W15" s="77"/>
      <c r="X15" s="77"/>
      <c r="Y15" s="82"/>
      <c r="Z15" s="77"/>
      <c r="AA15" s="77"/>
      <c r="AB15" s="77"/>
      <c r="AC15" s="82"/>
      <c r="AD15" s="76"/>
      <c r="AE15" s="77"/>
      <c r="AF15" s="77"/>
      <c r="AG15" s="82"/>
      <c r="AH15" s="77"/>
      <c r="AI15" s="77"/>
      <c r="AJ15" s="77"/>
      <c r="AK15" s="82"/>
      <c r="AL15" s="78"/>
      <c r="AM15" s="79"/>
      <c r="AN15" s="79"/>
      <c r="AO15" s="80"/>
      <c r="AP15" s="78"/>
      <c r="AQ15" s="79"/>
      <c r="AR15" s="79"/>
      <c r="AS15" s="79"/>
      <c r="AT15" s="78"/>
      <c r="AU15" s="79"/>
      <c r="AV15" s="79"/>
      <c r="AW15" s="79"/>
      <c r="AX15" s="78"/>
      <c r="AY15" s="79"/>
      <c r="AZ15" s="79"/>
      <c r="BA15" s="79"/>
      <c r="BB15" s="78"/>
      <c r="BC15" s="79"/>
      <c r="BD15" s="79"/>
      <c r="BE15" s="80"/>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5"/>
    </row>
    <row r="16" spans="1:90" x14ac:dyDescent="0.25">
      <c r="A16" s="75" t="s">
        <v>210</v>
      </c>
      <c r="B16" s="77"/>
      <c r="C16" s="77"/>
      <c r="D16" s="77"/>
      <c r="E16" s="77"/>
      <c r="F16" s="76"/>
      <c r="G16" s="77"/>
      <c r="H16" s="77"/>
      <c r="I16" s="82"/>
      <c r="J16" s="76"/>
      <c r="K16" s="77"/>
      <c r="L16" s="77"/>
      <c r="M16" s="82"/>
      <c r="N16" s="94"/>
      <c r="O16" s="77"/>
      <c r="P16" s="77"/>
      <c r="Q16" s="82"/>
      <c r="R16" s="77"/>
      <c r="S16" s="77"/>
      <c r="T16" s="77"/>
      <c r="U16" s="77"/>
      <c r="V16" s="76"/>
      <c r="W16" s="77"/>
      <c r="X16" s="77"/>
      <c r="Y16" s="82"/>
      <c r="Z16" s="77"/>
      <c r="AA16" s="77"/>
      <c r="AB16" s="77"/>
      <c r="AC16" s="82"/>
      <c r="AD16" s="76"/>
      <c r="AE16" s="77"/>
      <c r="AF16" s="77"/>
      <c r="AG16" s="82"/>
      <c r="AH16" s="77"/>
      <c r="AI16" s="77"/>
      <c r="AJ16" s="77"/>
      <c r="AK16" s="82"/>
      <c r="AL16" s="78"/>
      <c r="AM16" s="79"/>
      <c r="AN16" s="79"/>
      <c r="AO16" s="80"/>
      <c r="AP16" s="78"/>
      <c r="AQ16" s="79"/>
      <c r="AR16" s="79"/>
      <c r="AS16" s="79"/>
      <c r="AT16" s="78"/>
      <c r="AU16" s="79"/>
      <c r="AV16" s="79"/>
      <c r="AW16" s="79"/>
      <c r="AX16" s="78"/>
      <c r="AY16" s="79"/>
      <c r="AZ16" s="79"/>
      <c r="BA16" s="79"/>
      <c r="BB16" s="78"/>
      <c r="BC16" s="79"/>
      <c r="BD16" s="79"/>
      <c r="BE16" s="80"/>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5"/>
    </row>
    <row r="17" spans="1:90" x14ac:dyDescent="0.25">
      <c r="A17" s="75" t="s">
        <v>350</v>
      </c>
      <c r="B17" s="77"/>
      <c r="C17" s="77"/>
      <c r="D17" s="77"/>
      <c r="E17" s="77"/>
      <c r="F17" s="76"/>
      <c r="G17" s="77"/>
      <c r="H17" s="77"/>
      <c r="I17" s="82"/>
      <c r="J17" s="76"/>
      <c r="K17" s="77"/>
      <c r="L17" s="77"/>
      <c r="M17" s="82"/>
      <c r="N17" s="76"/>
      <c r="O17" s="95"/>
      <c r="P17" s="77"/>
      <c r="Q17" s="82"/>
      <c r="R17" s="77"/>
      <c r="S17" s="77"/>
      <c r="T17" s="77"/>
      <c r="U17" s="77"/>
      <c r="V17" s="76"/>
      <c r="W17" s="77"/>
      <c r="X17" s="77"/>
      <c r="Y17" s="82"/>
      <c r="Z17" s="77"/>
      <c r="AA17" s="77"/>
      <c r="AB17" s="77"/>
      <c r="AC17" s="82"/>
      <c r="AD17" s="76"/>
      <c r="AE17" s="77"/>
      <c r="AF17" s="77"/>
      <c r="AG17" s="82"/>
      <c r="AH17" s="77"/>
      <c r="AI17" s="77"/>
      <c r="AJ17" s="77"/>
      <c r="AK17" s="82"/>
      <c r="AL17" s="78"/>
      <c r="AM17" s="79"/>
      <c r="AN17" s="79"/>
      <c r="AO17" s="80"/>
      <c r="AP17" s="78"/>
      <c r="AQ17" s="79"/>
      <c r="AR17" s="79"/>
      <c r="AS17" s="79"/>
      <c r="AT17" s="78"/>
      <c r="AU17" s="79"/>
      <c r="AV17" s="79"/>
      <c r="AW17" s="79"/>
      <c r="AX17" s="78"/>
      <c r="AY17" s="79"/>
      <c r="AZ17" s="79"/>
      <c r="BA17" s="79"/>
      <c r="BB17" s="78"/>
      <c r="BC17" s="79"/>
      <c r="BD17" s="79"/>
      <c r="BE17" s="80"/>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5"/>
    </row>
    <row r="18" spans="1:90" x14ac:dyDescent="0.25">
      <c r="A18" s="75" t="s">
        <v>211</v>
      </c>
      <c r="B18" s="77"/>
      <c r="C18" s="77"/>
      <c r="D18" s="77"/>
      <c r="E18" s="77"/>
      <c r="F18" s="76"/>
      <c r="G18" s="77"/>
      <c r="H18" s="77"/>
      <c r="I18" s="82"/>
      <c r="J18" s="76"/>
      <c r="K18" s="77"/>
      <c r="L18" s="77"/>
      <c r="M18" s="82"/>
      <c r="N18" s="76"/>
      <c r="O18" s="77"/>
      <c r="P18" s="95"/>
      <c r="Q18" s="82"/>
      <c r="R18" s="77"/>
      <c r="S18" s="77"/>
      <c r="T18" s="77"/>
      <c r="U18" s="77"/>
      <c r="V18" s="76"/>
      <c r="W18" s="77"/>
      <c r="X18" s="77"/>
      <c r="Y18" s="82"/>
      <c r="Z18" s="77"/>
      <c r="AA18" s="77"/>
      <c r="AB18" s="77"/>
      <c r="AC18" s="82"/>
      <c r="AD18" s="76"/>
      <c r="AE18" s="77"/>
      <c r="AF18" s="77"/>
      <c r="AG18" s="82"/>
      <c r="AH18" s="77"/>
      <c r="AI18" s="77"/>
      <c r="AJ18" s="77"/>
      <c r="AK18" s="82"/>
      <c r="AL18" s="78"/>
      <c r="AM18" s="79"/>
      <c r="AN18" s="79"/>
      <c r="AO18" s="80"/>
      <c r="AP18" s="76"/>
      <c r="AQ18" s="77"/>
      <c r="AR18" s="77"/>
      <c r="AS18" s="77"/>
      <c r="AT18" s="76"/>
      <c r="AU18" s="77"/>
      <c r="AV18" s="77"/>
      <c r="AW18" s="77"/>
      <c r="AX18" s="76"/>
      <c r="AY18" s="77"/>
      <c r="AZ18" s="77"/>
      <c r="BA18" s="77"/>
      <c r="BB18" s="76"/>
      <c r="BC18" s="77"/>
      <c r="BD18" s="77"/>
      <c r="BE18" s="82"/>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5"/>
    </row>
    <row r="19" spans="1:90" x14ac:dyDescent="0.25">
      <c r="A19" s="75" t="s">
        <v>212</v>
      </c>
      <c r="B19" s="77"/>
      <c r="C19" s="77"/>
      <c r="D19" s="77"/>
      <c r="E19" s="77"/>
      <c r="F19" s="76"/>
      <c r="G19" s="77"/>
      <c r="H19" s="77"/>
      <c r="I19" s="82"/>
      <c r="J19" s="76"/>
      <c r="K19" s="77"/>
      <c r="L19" s="77"/>
      <c r="M19" s="82"/>
      <c r="N19" s="76"/>
      <c r="O19" s="77"/>
      <c r="P19" s="77"/>
      <c r="Q19" s="96"/>
      <c r="R19" s="77"/>
      <c r="S19" s="77"/>
      <c r="T19" s="77"/>
      <c r="U19" s="77"/>
      <c r="V19" s="76"/>
      <c r="W19" s="77"/>
      <c r="X19" s="77"/>
      <c r="Y19" s="82"/>
      <c r="Z19" s="77"/>
      <c r="AA19" s="77"/>
      <c r="AB19" s="77"/>
      <c r="AC19" s="82"/>
      <c r="AD19" s="76"/>
      <c r="AE19" s="77"/>
      <c r="AF19" s="77"/>
      <c r="AG19" s="82"/>
      <c r="AH19" s="77"/>
      <c r="AI19" s="77"/>
      <c r="AJ19" s="77"/>
      <c r="AK19" s="82"/>
      <c r="AL19" s="78"/>
      <c r="AM19" s="79"/>
      <c r="AN19" s="79"/>
      <c r="AO19" s="80"/>
      <c r="AP19" s="76"/>
      <c r="AQ19" s="77"/>
      <c r="AR19" s="77"/>
      <c r="AS19" s="77"/>
      <c r="AT19" s="76"/>
      <c r="AU19" s="77"/>
      <c r="AV19" s="77"/>
      <c r="AW19" s="77"/>
      <c r="AX19" s="76"/>
      <c r="AY19" s="77"/>
      <c r="AZ19" s="77"/>
      <c r="BA19" s="77"/>
      <c r="BB19" s="76"/>
      <c r="BC19" s="77"/>
      <c r="BD19" s="77"/>
      <c r="BE19" s="82"/>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5"/>
    </row>
    <row r="20" spans="1:90" x14ac:dyDescent="0.25">
      <c r="A20" s="75" t="s">
        <v>213</v>
      </c>
      <c r="B20" s="77"/>
      <c r="C20" s="77"/>
      <c r="D20" s="77"/>
      <c r="E20" s="77"/>
      <c r="F20" s="76"/>
      <c r="G20" s="77"/>
      <c r="H20" s="77"/>
      <c r="I20" s="82"/>
      <c r="J20" s="76"/>
      <c r="K20" s="77"/>
      <c r="L20" s="77"/>
      <c r="M20" s="82"/>
      <c r="N20" s="76"/>
      <c r="O20" s="77"/>
      <c r="P20" s="77"/>
      <c r="Q20" s="82"/>
      <c r="R20" s="95"/>
      <c r="S20" s="77"/>
      <c r="T20" s="77"/>
      <c r="U20" s="77"/>
      <c r="V20" s="76"/>
      <c r="W20" s="77"/>
      <c r="X20" s="77"/>
      <c r="Y20" s="82"/>
      <c r="Z20" s="77"/>
      <c r="AA20" s="77"/>
      <c r="AB20" s="77"/>
      <c r="AC20" s="82"/>
      <c r="AD20" s="76"/>
      <c r="AE20" s="77"/>
      <c r="AF20" s="77"/>
      <c r="AG20" s="82"/>
      <c r="AH20" s="77"/>
      <c r="AI20" s="77"/>
      <c r="AJ20" s="77"/>
      <c r="AK20" s="82"/>
      <c r="AL20" s="78"/>
      <c r="AM20" s="79"/>
      <c r="AN20" s="79"/>
      <c r="AO20" s="80"/>
      <c r="AP20" s="76"/>
      <c r="AQ20" s="77"/>
      <c r="AR20" s="77"/>
      <c r="AS20" s="77"/>
      <c r="AT20" s="76"/>
      <c r="AU20" s="77"/>
      <c r="AV20" s="77"/>
      <c r="AW20" s="77"/>
      <c r="AX20" s="76"/>
      <c r="AY20" s="77"/>
      <c r="AZ20" s="77"/>
      <c r="BA20" s="77"/>
      <c r="BB20" s="76"/>
      <c r="BC20" s="77"/>
      <c r="BD20" s="77"/>
      <c r="BE20" s="82"/>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5"/>
    </row>
    <row r="21" spans="1:90" x14ac:dyDescent="0.25">
      <c r="A21" s="75" t="s">
        <v>214</v>
      </c>
      <c r="B21" s="77"/>
      <c r="C21" s="77"/>
      <c r="D21" s="77"/>
      <c r="E21" s="77"/>
      <c r="F21" s="76"/>
      <c r="G21" s="77"/>
      <c r="H21" s="77"/>
      <c r="I21" s="82"/>
      <c r="J21" s="76"/>
      <c r="K21" s="77"/>
      <c r="L21" s="77"/>
      <c r="M21" s="82"/>
      <c r="N21" s="76"/>
      <c r="O21" s="77"/>
      <c r="P21" s="77"/>
      <c r="Q21" s="82"/>
      <c r="R21" s="77"/>
      <c r="S21" s="95"/>
      <c r="T21" s="77"/>
      <c r="U21" s="77"/>
      <c r="V21" s="76"/>
      <c r="W21" s="77"/>
      <c r="X21" s="77"/>
      <c r="Y21" s="82"/>
      <c r="Z21" s="77"/>
      <c r="AA21" s="77"/>
      <c r="AB21" s="77"/>
      <c r="AC21" s="82"/>
      <c r="AD21" s="76"/>
      <c r="AE21" s="77"/>
      <c r="AF21" s="77"/>
      <c r="AG21" s="82"/>
      <c r="AH21" s="77"/>
      <c r="AI21" s="77"/>
      <c r="AJ21" s="77"/>
      <c r="AK21" s="82"/>
      <c r="AL21" s="78"/>
      <c r="AM21" s="79"/>
      <c r="AN21" s="79"/>
      <c r="AO21" s="80"/>
      <c r="AP21" s="76"/>
      <c r="AQ21" s="77"/>
      <c r="AR21" s="77"/>
      <c r="AS21" s="77"/>
      <c r="AT21" s="76"/>
      <c r="AU21" s="77"/>
      <c r="AV21" s="77"/>
      <c r="AW21" s="77"/>
      <c r="AX21" s="76"/>
      <c r="AY21" s="77"/>
      <c r="AZ21" s="77"/>
      <c r="BA21" s="77"/>
      <c r="BB21" s="76"/>
      <c r="BC21" s="77"/>
      <c r="BD21" s="77"/>
      <c r="BE21" s="82"/>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5"/>
    </row>
    <row r="22" spans="1:90" x14ac:dyDescent="0.25">
      <c r="A22" s="75" t="s">
        <v>42</v>
      </c>
      <c r="B22" s="77"/>
      <c r="C22" s="77"/>
      <c r="D22" s="77"/>
      <c r="E22" s="77"/>
      <c r="F22" s="76"/>
      <c r="G22" s="77"/>
      <c r="H22" s="77"/>
      <c r="I22" s="82"/>
      <c r="J22" s="76"/>
      <c r="K22" s="77"/>
      <c r="L22" s="77"/>
      <c r="M22" s="82"/>
      <c r="N22" s="76"/>
      <c r="O22" s="77"/>
      <c r="P22" s="77"/>
      <c r="Q22" s="82"/>
      <c r="R22" s="77"/>
      <c r="S22" s="77"/>
      <c r="T22" s="95"/>
      <c r="U22" s="77"/>
      <c r="V22" s="76"/>
      <c r="W22" s="77"/>
      <c r="X22" s="77"/>
      <c r="Y22" s="82"/>
      <c r="Z22" s="77"/>
      <c r="AA22" s="77"/>
      <c r="AB22" s="77"/>
      <c r="AC22" s="82"/>
      <c r="AD22" s="76"/>
      <c r="AE22" s="77"/>
      <c r="AF22" s="77"/>
      <c r="AG22" s="82"/>
      <c r="AH22" s="77"/>
      <c r="AI22" s="77"/>
      <c r="AJ22" s="77"/>
      <c r="AK22" s="82"/>
      <c r="AL22" s="78"/>
      <c r="AM22" s="79"/>
      <c r="AN22" s="79"/>
      <c r="AO22" s="80"/>
      <c r="AP22" s="76"/>
      <c r="AQ22" s="77"/>
      <c r="AR22" s="77"/>
      <c r="AS22" s="77"/>
      <c r="AT22" s="76"/>
      <c r="AU22" s="77"/>
      <c r="AV22" s="77"/>
      <c r="AW22" s="77"/>
      <c r="AX22" s="76"/>
      <c r="AY22" s="77"/>
      <c r="AZ22" s="77"/>
      <c r="BA22" s="77"/>
      <c r="BB22" s="76"/>
      <c r="BC22" s="77"/>
      <c r="BD22" s="77"/>
      <c r="BE22" s="82"/>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5"/>
    </row>
    <row r="23" spans="1:90" x14ac:dyDescent="0.25">
      <c r="A23" s="75" t="s">
        <v>303</v>
      </c>
      <c r="B23" s="77"/>
      <c r="C23" s="77"/>
      <c r="D23" s="77"/>
      <c r="E23" s="77"/>
      <c r="F23" s="76"/>
      <c r="G23" s="77"/>
      <c r="H23" s="77"/>
      <c r="I23" s="82"/>
      <c r="J23" s="76"/>
      <c r="K23" s="77"/>
      <c r="L23" s="77"/>
      <c r="M23" s="82"/>
      <c r="N23" s="76"/>
      <c r="O23" s="77"/>
      <c r="P23" s="77"/>
      <c r="Q23" s="82"/>
      <c r="R23" s="77"/>
      <c r="S23" s="77"/>
      <c r="T23" s="95"/>
      <c r="U23" s="95"/>
      <c r="V23" s="94"/>
      <c r="W23" s="77"/>
      <c r="X23" s="77"/>
      <c r="Y23" s="82"/>
      <c r="Z23" s="77"/>
      <c r="AA23" s="77"/>
      <c r="AB23" s="77"/>
      <c r="AC23" s="82"/>
      <c r="AD23" s="76"/>
      <c r="AE23" s="77"/>
      <c r="AF23" s="77"/>
      <c r="AG23" s="82"/>
      <c r="AH23" s="77"/>
      <c r="AI23" s="77"/>
      <c r="AJ23" s="77"/>
      <c r="AK23" s="82"/>
      <c r="AL23" s="78"/>
      <c r="AM23" s="79"/>
      <c r="AN23" s="79"/>
      <c r="AO23" s="80"/>
      <c r="AP23" s="76"/>
      <c r="AQ23" s="77"/>
      <c r="AR23" s="77"/>
      <c r="AS23" s="77"/>
      <c r="AT23" s="76"/>
      <c r="AU23" s="77"/>
      <c r="AV23" s="77"/>
      <c r="AW23" s="77"/>
      <c r="AX23" s="76"/>
      <c r="AY23" s="77"/>
      <c r="AZ23" s="77"/>
      <c r="BA23" s="77"/>
      <c r="BB23" s="76"/>
      <c r="BC23" s="77"/>
      <c r="BD23" s="77"/>
      <c r="BE23" s="82"/>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5"/>
    </row>
    <row r="24" spans="1:90" x14ac:dyDescent="0.25">
      <c r="A24" s="75" t="s">
        <v>269</v>
      </c>
      <c r="B24" s="77"/>
      <c r="C24" s="77"/>
      <c r="D24" s="77"/>
      <c r="E24" s="77"/>
      <c r="F24" s="76"/>
      <c r="G24" s="77"/>
      <c r="H24" s="77"/>
      <c r="I24" s="82"/>
      <c r="J24" s="76"/>
      <c r="K24" s="77"/>
      <c r="L24" s="77"/>
      <c r="M24" s="82"/>
      <c r="N24" s="76"/>
      <c r="O24" s="77"/>
      <c r="P24" s="77"/>
      <c r="Q24" s="82"/>
      <c r="R24" s="77"/>
      <c r="S24" s="77"/>
      <c r="T24" s="77"/>
      <c r="U24" s="77"/>
      <c r="V24" s="76"/>
      <c r="W24" s="95"/>
      <c r="X24" s="95"/>
      <c r="Y24" s="96"/>
      <c r="Z24" s="77"/>
      <c r="AA24" s="77"/>
      <c r="AB24" s="77"/>
      <c r="AC24" s="82"/>
      <c r="AD24" s="76"/>
      <c r="AE24" s="77"/>
      <c r="AF24" s="77"/>
      <c r="AG24" s="82"/>
      <c r="AH24" s="77"/>
      <c r="AI24" s="77"/>
      <c r="AJ24" s="77"/>
      <c r="AK24" s="82"/>
      <c r="AL24" s="78"/>
      <c r="AM24" s="79"/>
      <c r="AN24" s="79"/>
      <c r="AO24" s="80"/>
      <c r="AP24" s="76"/>
      <c r="AQ24" s="77"/>
      <c r="AR24" s="77"/>
      <c r="AS24" s="77"/>
      <c r="AT24" s="76"/>
      <c r="AU24" s="77"/>
      <c r="AV24" s="77"/>
      <c r="AW24" s="77"/>
      <c r="AX24" s="76"/>
      <c r="AY24" s="77"/>
      <c r="AZ24" s="77"/>
      <c r="BA24" s="77"/>
      <c r="BB24" s="76"/>
      <c r="BC24" s="77"/>
      <c r="BD24" s="77"/>
      <c r="BE24" s="82"/>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5"/>
    </row>
    <row r="25" spans="1:90" x14ac:dyDescent="0.25">
      <c r="A25" s="75" t="s">
        <v>17</v>
      </c>
      <c r="B25" s="77"/>
      <c r="C25" s="77"/>
      <c r="D25" s="77"/>
      <c r="E25" s="82"/>
      <c r="F25" s="76"/>
      <c r="G25" s="77"/>
      <c r="H25" s="77"/>
      <c r="I25" s="82"/>
      <c r="J25" s="76"/>
      <c r="K25" s="77"/>
      <c r="L25" s="77"/>
      <c r="M25" s="82"/>
      <c r="N25" s="76"/>
      <c r="O25" s="77"/>
      <c r="P25" s="77"/>
      <c r="Q25" s="82"/>
      <c r="R25" s="76"/>
      <c r="S25" s="77"/>
      <c r="T25" s="77"/>
      <c r="U25" s="82"/>
      <c r="V25" s="76"/>
      <c r="W25" s="77"/>
      <c r="X25" s="77"/>
      <c r="Y25" s="82"/>
      <c r="Z25" s="94"/>
      <c r="AA25" s="95"/>
      <c r="AB25" s="95"/>
      <c r="AC25" s="96"/>
      <c r="AD25" s="94"/>
      <c r="AE25" s="95"/>
      <c r="AF25" s="95"/>
      <c r="AG25" s="96"/>
      <c r="AH25" s="76"/>
      <c r="AI25" s="77"/>
      <c r="AJ25" s="77"/>
      <c r="AK25" s="82"/>
      <c r="AL25" s="76"/>
      <c r="AM25" s="77"/>
      <c r="AN25" s="77"/>
      <c r="AO25" s="82"/>
      <c r="AP25" s="76"/>
      <c r="AQ25" s="77"/>
      <c r="AR25" s="77"/>
      <c r="AS25" s="77"/>
      <c r="AT25" s="76"/>
      <c r="AU25" s="77"/>
      <c r="AV25" s="77"/>
      <c r="AW25" s="77"/>
      <c r="AX25" s="76"/>
      <c r="AY25" s="77"/>
      <c r="AZ25" s="77"/>
      <c r="BA25" s="77"/>
      <c r="BB25" s="76"/>
      <c r="BC25" s="77"/>
      <c r="BD25" s="77"/>
      <c r="BE25" s="82"/>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5"/>
    </row>
    <row r="26" spans="1:90" x14ac:dyDescent="0.25">
      <c r="F26" s="86"/>
      <c r="G26" s="86"/>
      <c r="H26" s="86"/>
      <c r="I26" s="86"/>
      <c r="R26" s="86"/>
      <c r="S26" s="86"/>
      <c r="T26" s="86"/>
      <c r="U26" s="86"/>
      <c r="AP26" s="86"/>
      <c r="AQ26" s="86"/>
      <c r="AR26" s="86"/>
      <c r="AS26" s="86"/>
      <c r="AT26" s="86"/>
      <c r="AU26" s="86"/>
      <c r="AV26" s="86"/>
      <c r="AW26" s="86"/>
      <c r="AX26" s="86"/>
      <c r="AY26" s="86"/>
      <c r="AZ26" s="86"/>
      <c r="BA26" s="86"/>
      <c r="BB26" s="86"/>
      <c r="BC26" s="86"/>
      <c r="BD26" s="86"/>
      <c r="BE26" s="86"/>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5"/>
      <c r="CI26" s="85"/>
      <c r="CJ26" s="85"/>
      <c r="CK26" s="85"/>
      <c r="CL26" s="85"/>
    </row>
    <row r="27" spans="1:90" x14ac:dyDescent="0.25">
      <c r="F27" s="84"/>
      <c r="G27" s="84"/>
      <c r="H27" s="84"/>
      <c r="I27" s="84"/>
      <c r="R27" s="84"/>
      <c r="S27" s="84"/>
      <c r="T27" s="84"/>
      <c r="U27" s="84"/>
      <c r="AP27" s="84"/>
      <c r="AQ27" s="84"/>
      <c r="AR27" s="84"/>
      <c r="AS27" s="84"/>
      <c r="AT27" s="84"/>
      <c r="AU27" s="84"/>
      <c r="AV27" s="84"/>
      <c r="AW27" s="84"/>
      <c r="AX27" s="84"/>
      <c r="AY27" s="84"/>
      <c r="AZ27" s="84"/>
      <c r="BA27" s="84"/>
      <c r="BB27" s="84"/>
      <c r="BC27" s="84"/>
      <c r="BD27" s="84"/>
      <c r="BE27" s="84"/>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row>
    <row r="28" spans="1:90" x14ac:dyDescent="0.25">
      <c r="F28" s="84"/>
      <c r="G28" s="84"/>
      <c r="H28" s="84"/>
      <c r="I28" s="84"/>
      <c r="R28" s="84"/>
      <c r="S28" s="84"/>
      <c r="T28" s="84"/>
      <c r="U28" s="84"/>
      <c r="AP28" s="84"/>
      <c r="AQ28" s="84"/>
      <c r="AR28" s="84"/>
      <c r="AS28" s="84"/>
      <c r="AT28" s="84"/>
      <c r="AU28" s="84"/>
      <c r="AV28" s="84"/>
      <c r="AW28" s="84"/>
      <c r="AX28" s="84"/>
      <c r="AY28" s="84"/>
      <c r="AZ28" s="84"/>
      <c r="BA28" s="84"/>
      <c r="BB28" s="84"/>
      <c r="BC28" s="84"/>
      <c r="BD28" s="84"/>
      <c r="BE28" s="84"/>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row>
    <row r="29" spans="1:90" x14ac:dyDescent="0.25">
      <c r="F29" s="84"/>
      <c r="G29" s="84"/>
      <c r="H29" s="84"/>
      <c r="I29" s="84"/>
      <c r="R29" s="84"/>
      <c r="S29" s="84"/>
      <c r="T29" s="84"/>
      <c r="U29" s="84"/>
      <c r="AP29" s="84"/>
      <c r="AQ29" s="84"/>
      <c r="AR29" s="84"/>
      <c r="AS29" s="84"/>
      <c r="AT29" s="84"/>
      <c r="AU29" s="84"/>
      <c r="AV29" s="84"/>
      <c r="AW29" s="84"/>
      <c r="AX29" s="84"/>
      <c r="AY29" s="84"/>
      <c r="AZ29" s="84"/>
      <c r="BA29" s="84"/>
      <c r="BB29" s="84"/>
      <c r="BC29" s="84"/>
      <c r="BD29" s="84"/>
      <c r="BE29" s="84"/>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row>
    <row r="30" spans="1:90" x14ac:dyDescent="0.25">
      <c r="F30" s="84"/>
      <c r="G30" s="84"/>
      <c r="H30" s="84"/>
      <c r="I30" s="84"/>
      <c r="R30" s="84"/>
      <c r="S30" s="84"/>
      <c r="T30" s="84"/>
      <c r="U30" s="84"/>
      <c r="AP30" s="85"/>
      <c r="AQ30" s="85"/>
      <c r="AR30" s="85"/>
      <c r="AS30" s="85"/>
      <c r="AT30" s="85"/>
      <c r="AU30" s="85"/>
      <c r="AV30" s="85"/>
      <c r="AW30" s="85"/>
      <c r="AX30" s="85"/>
      <c r="AY30" s="85"/>
      <c r="AZ30" s="85"/>
      <c r="BA30" s="85"/>
      <c r="BB30" s="84"/>
      <c r="BC30" s="84"/>
      <c r="BD30" s="84"/>
      <c r="BE30" s="84"/>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row>
    <row r="31" spans="1:90" x14ac:dyDescent="0.25">
      <c r="F31" s="81"/>
      <c r="G31" s="81"/>
      <c r="H31" s="81"/>
      <c r="I31" s="81"/>
      <c r="R31" s="81"/>
      <c r="S31" s="81"/>
      <c r="T31" s="81"/>
      <c r="U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row>
    <row r="32" spans="1:90" x14ac:dyDescent="0.25">
      <c r="F32" s="81"/>
      <c r="G32" s="81"/>
      <c r="H32" s="81"/>
      <c r="I32" s="81"/>
      <c r="R32" s="81"/>
      <c r="S32" s="81"/>
      <c r="T32" s="81"/>
      <c r="U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row>
  </sheetData>
  <mergeCells count="16">
    <mergeCell ref="A2:BE2"/>
    <mergeCell ref="A1:BE1"/>
    <mergeCell ref="BB4:BE4"/>
    <mergeCell ref="B4:E4"/>
    <mergeCell ref="F4:I4"/>
    <mergeCell ref="J4:M4"/>
    <mergeCell ref="N4:Q4"/>
    <mergeCell ref="R4:U4"/>
    <mergeCell ref="V4:Y4"/>
    <mergeCell ref="Z4:AC4"/>
    <mergeCell ref="AD4:AG4"/>
    <mergeCell ref="AH4:AK4"/>
    <mergeCell ref="AL4:AO4"/>
    <mergeCell ref="AP4:AS4"/>
    <mergeCell ref="AT4:AW4"/>
    <mergeCell ref="AX4:BA4"/>
  </mergeCells>
  <printOptions horizontalCentered="1"/>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F27" sqref="F27"/>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35" customWidth="1"/>
    <col min="5" max="5" width="7.08984375" style="35" customWidth="1"/>
    <col min="6" max="6" width="9.08984375" style="101" customWidth="1"/>
    <col min="7" max="7" width="9.453125" style="101" customWidth="1"/>
    <col min="8" max="8" width="41.08984375" style="37" customWidth="1"/>
    <col min="9" max="9" width="9.08984375" style="21"/>
    <col min="10" max="10" width="12" style="21" customWidth="1"/>
    <col min="11" max="16384" width="9.08984375" style="21"/>
  </cols>
  <sheetData>
    <row r="1" spans="1:8" ht="14" x14ac:dyDescent="0.25">
      <c r="A1" s="117" t="s">
        <v>18</v>
      </c>
      <c r="B1" s="117"/>
      <c r="C1" s="117"/>
      <c r="D1" s="117"/>
      <c r="E1" s="117"/>
      <c r="F1" s="117"/>
      <c r="G1" s="117"/>
      <c r="H1" s="117"/>
    </row>
    <row r="2" spans="1:8" ht="14" x14ac:dyDescent="0.25">
      <c r="A2" s="117" t="s">
        <v>73</v>
      </c>
      <c r="B2" s="117"/>
      <c r="C2" s="117"/>
      <c r="D2" s="117"/>
      <c r="E2" s="117"/>
      <c r="F2" s="117"/>
      <c r="G2" s="117"/>
      <c r="H2" s="117"/>
    </row>
    <row r="3" spans="1:8" x14ac:dyDescent="0.25">
      <c r="A3" s="118" t="s">
        <v>74</v>
      </c>
      <c r="B3" s="118"/>
      <c r="C3" s="118"/>
      <c r="D3" s="118"/>
      <c r="E3" s="118"/>
      <c r="F3" s="118"/>
      <c r="G3" s="118"/>
      <c r="H3" s="118"/>
    </row>
    <row r="4" spans="1:8" x14ac:dyDescent="0.25">
      <c r="A4" s="22"/>
      <c r="B4" s="23"/>
      <c r="C4" s="24"/>
      <c r="D4" s="25"/>
      <c r="E4" s="25"/>
      <c r="F4" s="98"/>
      <c r="G4" s="98"/>
      <c r="H4" s="24"/>
    </row>
    <row r="5" spans="1:8" x14ac:dyDescent="0.25">
      <c r="A5" s="119" t="s">
        <v>1</v>
      </c>
      <c r="B5" s="121" t="s">
        <v>11</v>
      </c>
      <c r="C5" s="123" t="s">
        <v>7</v>
      </c>
      <c r="D5" s="125" t="s">
        <v>2</v>
      </c>
      <c r="E5" s="125"/>
      <c r="F5" s="125"/>
      <c r="G5" s="125"/>
      <c r="H5" s="123" t="s">
        <v>0</v>
      </c>
    </row>
    <row r="6" spans="1:8" x14ac:dyDescent="0.25">
      <c r="A6" s="120"/>
      <c r="B6" s="122"/>
      <c r="C6" s="124"/>
      <c r="D6" s="26" t="s">
        <v>3</v>
      </c>
      <c r="E6" s="26" t="s">
        <v>4</v>
      </c>
      <c r="F6" s="99" t="s">
        <v>5</v>
      </c>
      <c r="G6" s="99" t="s">
        <v>6</v>
      </c>
      <c r="H6" s="124"/>
    </row>
    <row r="7" spans="1:8" ht="6" customHeight="1" x14ac:dyDescent="0.25">
      <c r="A7" s="27"/>
      <c r="B7" s="28"/>
      <c r="C7" s="29"/>
      <c r="D7" s="30"/>
      <c r="E7" s="30"/>
      <c r="F7" s="100"/>
      <c r="G7" s="100"/>
      <c r="H7" s="29"/>
    </row>
    <row r="8" spans="1:8" x14ac:dyDescent="0.25">
      <c r="A8" s="31">
        <v>1</v>
      </c>
      <c r="B8" s="133" t="s">
        <v>83</v>
      </c>
      <c r="C8" s="33" t="s">
        <v>75</v>
      </c>
      <c r="D8" s="31">
        <v>1</v>
      </c>
      <c r="E8" s="31">
        <f>D8</f>
        <v>1</v>
      </c>
      <c r="F8" s="97">
        <v>0</v>
      </c>
      <c r="G8" s="97">
        <f t="shared" ref="G8:G9" si="0">F8+D8/24</f>
        <v>4.1666666666666664E-2</v>
      </c>
      <c r="H8" s="33"/>
    </row>
    <row r="9" spans="1:8" ht="23" x14ac:dyDescent="0.25">
      <c r="A9" s="31">
        <v>2</v>
      </c>
      <c r="B9" s="134"/>
      <c r="C9" s="33" t="s">
        <v>76</v>
      </c>
      <c r="D9" s="31">
        <v>1</v>
      </c>
      <c r="E9" s="31">
        <f t="shared" ref="E9" si="1">E8+D9</f>
        <v>2</v>
      </c>
      <c r="F9" s="97">
        <f>G8</f>
        <v>4.1666666666666664E-2</v>
      </c>
      <c r="G9" s="97">
        <f t="shared" si="0"/>
        <v>8.3333333333333329E-2</v>
      </c>
      <c r="H9" s="33"/>
    </row>
    <row r="10" spans="1:8" x14ac:dyDescent="0.25">
      <c r="A10" s="31">
        <v>3</v>
      </c>
      <c r="B10" s="134"/>
      <c r="C10" s="33" t="s">
        <v>77</v>
      </c>
      <c r="D10" s="31">
        <v>0.75</v>
      </c>
      <c r="E10" s="31">
        <f t="shared" ref="E10:E19" si="2">E9+D10</f>
        <v>2.75</v>
      </c>
      <c r="F10" s="97">
        <f t="shared" ref="F10:F19" si="3">G9</f>
        <v>8.3333333333333329E-2</v>
      </c>
      <c r="G10" s="97">
        <f t="shared" ref="G10:G19" si="4">F10+D10/24</f>
        <v>0.11458333333333333</v>
      </c>
      <c r="H10" s="33" t="s">
        <v>90</v>
      </c>
    </row>
    <row r="11" spans="1:8" x14ac:dyDescent="0.25">
      <c r="A11" s="31">
        <v>4</v>
      </c>
      <c r="B11" s="134"/>
      <c r="C11" s="33" t="s">
        <v>23</v>
      </c>
      <c r="D11" s="31">
        <v>0.5</v>
      </c>
      <c r="E11" s="31">
        <f t="shared" si="2"/>
        <v>3.25</v>
      </c>
      <c r="F11" s="97">
        <f t="shared" si="3"/>
        <v>0.11458333333333333</v>
      </c>
      <c r="G11" s="97">
        <f t="shared" si="4"/>
        <v>0.13541666666666666</v>
      </c>
      <c r="H11" s="33" t="s">
        <v>78</v>
      </c>
    </row>
    <row r="12" spans="1:8" x14ac:dyDescent="0.25">
      <c r="A12" s="31">
        <v>5</v>
      </c>
      <c r="B12" s="134"/>
      <c r="C12" s="33" t="s">
        <v>27</v>
      </c>
      <c r="D12" s="31">
        <v>5</v>
      </c>
      <c r="E12" s="31">
        <f t="shared" si="2"/>
        <v>8.25</v>
      </c>
      <c r="F12" s="97">
        <f t="shared" si="3"/>
        <v>0.13541666666666666</v>
      </c>
      <c r="G12" s="97">
        <f t="shared" si="4"/>
        <v>0.34375</v>
      </c>
      <c r="H12" s="33" t="s">
        <v>79</v>
      </c>
    </row>
    <row r="13" spans="1:8" ht="23" x14ac:dyDescent="0.25">
      <c r="A13" s="31">
        <v>6</v>
      </c>
      <c r="B13" s="134"/>
      <c r="C13" s="33" t="s">
        <v>41</v>
      </c>
      <c r="D13" s="31">
        <v>1.25</v>
      </c>
      <c r="E13" s="31">
        <f t="shared" si="2"/>
        <v>9.5</v>
      </c>
      <c r="F13" s="97">
        <f t="shared" si="3"/>
        <v>0.34375</v>
      </c>
      <c r="G13" s="97">
        <f t="shared" si="4"/>
        <v>0.39583333333333331</v>
      </c>
      <c r="H13" s="33" t="s">
        <v>81</v>
      </c>
    </row>
    <row r="14" spans="1:8" x14ac:dyDescent="0.25">
      <c r="A14" s="31">
        <v>7</v>
      </c>
      <c r="B14" s="134"/>
      <c r="C14" s="33" t="s">
        <v>28</v>
      </c>
      <c r="D14" s="31">
        <v>1.5</v>
      </c>
      <c r="E14" s="31">
        <f t="shared" si="2"/>
        <v>11</v>
      </c>
      <c r="F14" s="97">
        <f t="shared" si="3"/>
        <v>0.39583333333333331</v>
      </c>
      <c r="G14" s="97">
        <f t="shared" si="4"/>
        <v>0.45833333333333331</v>
      </c>
      <c r="H14" s="33" t="s">
        <v>80</v>
      </c>
    </row>
    <row r="15" spans="1:8" x14ac:dyDescent="0.25">
      <c r="A15" s="31">
        <v>8</v>
      </c>
      <c r="B15" s="134"/>
      <c r="C15" s="33" t="s">
        <v>19</v>
      </c>
      <c r="D15" s="31">
        <v>0.5</v>
      </c>
      <c r="E15" s="31">
        <f t="shared" si="2"/>
        <v>11.5</v>
      </c>
      <c r="F15" s="97">
        <f t="shared" si="3"/>
        <v>0.45833333333333331</v>
      </c>
      <c r="G15" s="97">
        <f t="shared" si="4"/>
        <v>0.47916666666666663</v>
      </c>
      <c r="H15" s="33"/>
    </row>
    <row r="16" spans="1:8" x14ac:dyDescent="0.25">
      <c r="A16" s="31">
        <v>9</v>
      </c>
      <c r="B16" s="134"/>
      <c r="C16" s="33" t="s">
        <v>24</v>
      </c>
      <c r="D16" s="31">
        <v>1.75</v>
      </c>
      <c r="E16" s="31">
        <f t="shared" si="2"/>
        <v>13.25</v>
      </c>
      <c r="F16" s="97">
        <f t="shared" si="3"/>
        <v>0.47916666666666663</v>
      </c>
      <c r="G16" s="97">
        <f t="shared" si="4"/>
        <v>0.55208333333333326</v>
      </c>
      <c r="H16" s="33" t="s">
        <v>82</v>
      </c>
    </row>
    <row r="17" spans="1:8" x14ac:dyDescent="0.25">
      <c r="A17" s="31">
        <v>10</v>
      </c>
      <c r="B17" s="134"/>
      <c r="C17" s="33" t="s">
        <v>20</v>
      </c>
      <c r="D17" s="31">
        <v>0.5</v>
      </c>
      <c r="E17" s="31">
        <f t="shared" si="2"/>
        <v>13.75</v>
      </c>
      <c r="F17" s="97">
        <f t="shared" si="3"/>
        <v>0.55208333333333326</v>
      </c>
      <c r="G17" s="97">
        <f t="shared" si="4"/>
        <v>0.57291666666666663</v>
      </c>
      <c r="H17" s="33"/>
    </row>
    <row r="18" spans="1:8" x14ac:dyDescent="0.25">
      <c r="A18" s="31">
        <v>11</v>
      </c>
      <c r="B18" s="134"/>
      <c r="C18" s="33" t="s">
        <v>30</v>
      </c>
      <c r="D18" s="31">
        <v>0.75</v>
      </c>
      <c r="E18" s="31">
        <f t="shared" si="2"/>
        <v>14.5</v>
      </c>
      <c r="F18" s="97">
        <f t="shared" si="3"/>
        <v>0.57291666666666663</v>
      </c>
      <c r="G18" s="97">
        <f t="shared" si="4"/>
        <v>0.60416666666666663</v>
      </c>
      <c r="H18" s="33" t="s">
        <v>39</v>
      </c>
    </row>
    <row r="19" spans="1:8" x14ac:dyDescent="0.25">
      <c r="A19" s="31">
        <v>12</v>
      </c>
      <c r="B19" s="135"/>
      <c r="C19" s="33" t="s">
        <v>40</v>
      </c>
      <c r="D19" s="31">
        <v>0</v>
      </c>
      <c r="E19" s="31">
        <f t="shared" si="2"/>
        <v>14.5</v>
      </c>
      <c r="F19" s="97">
        <f t="shared" si="3"/>
        <v>0.60416666666666663</v>
      </c>
      <c r="G19" s="97">
        <f t="shared" si="4"/>
        <v>0.60416666666666663</v>
      </c>
      <c r="H19" s="33" t="s">
        <v>29</v>
      </c>
    </row>
  </sheetData>
  <mergeCells count="9">
    <mergeCell ref="B8:B19"/>
    <mergeCell ref="A2:H2"/>
    <mergeCell ref="A1:H1"/>
    <mergeCell ref="A3:H3"/>
    <mergeCell ref="A5:A6"/>
    <mergeCell ref="B5:B6"/>
    <mergeCell ref="C5:C6"/>
    <mergeCell ref="D5:G5"/>
    <mergeCell ref="H5:H6"/>
  </mergeCells>
  <printOptions horizontalCentered="1"/>
  <pageMargins left="0.25" right="0.25" top="0.75" bottom="0.75" header="0.3" footer="0.3"/>
  <pageSetup orientation="landscape"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G26" sqref="G26"/>
    </sheetView>
  </sheetViews>
  <sheetFormatPr defaultColWidth="9.08984375" defaultRowHeight="11.5" x14ac:dyDescent="0.25"/>
  <cols>
    <col min="1" max="1" width="6.36328125" style="35" customWidth="1"/>
    <col min="2" max="2" width="12.54296875" style="36" customWidth="1"/>
    <col min="3" max="3" width="46.54296875" style="37" customWidth="1"/>
    <col min="4" max="4" width="7.36328125" style="35" customWidth="1"/>
    <col min="5" max="5" width="7.08984375" style="35" customWidth="1"/>
    <col min="6" max="6" width="9.08984375" style="101" customWidth="1"/>
    <col min="7" max="7" width="9.453125" style="101" customWidth="1"/>
    <col min="8" max="8" width="41.08984375" style="37" customWidth="1"/>
    <col min="9" max="9" width="9.08984375" style="21"/>
    <col min="10" max="10" width="12" style="21" customWidth="1"/>
    <col min="11" max="16384" width="9.08984375" style="21"/>
  </cols>
  <sheetData>
    <row r="1" spans="1:8" ht="14" x14ac:dyDescent="0.25">
      <c r="A1" s="117" t="s">
        <v>18</v>
      </c>
      <c r="B1" s="117"/>
      <c r="C1" s="117"/>
      <c r="D1" s="117"/>
      <c r="E1" s="117"/>
      <c r="F1" s="117"/>
      <c r="G1" s="117"/>
      <c r="H1" s="117"/>
    </row>
    <row r="2" spans="1:8" ht="14" x14ac:dyDescent="0.25">
      <c r="A2" s="117" t="s">
        <v>91</v>
      </c>
      <c r="B2" s="117"/>
      <c r="C2" s="117"/>
      <c r="D2" s="117"/>
      <c r="E2" s="117"/>
      <c r="F2" s="117"/>
      <c r="G2" s="117"/>
      <c r="H2" s="117"/>
    </row>
    <row r="3" spans="1:8" x14ac:dyDescent="0.25">
      <c r="A3" s="118" t="s">
        <v>74</v>
      </c>
      <c r="B3" s="118"/>
      <c r="C3" s="118"/>
      <c r="D3" s="118"/>
      <c r="E3" s="118"/>
      <c r="F3" s="118"/>
      <c r="G3" s="118"/>
      <c r="H3" s="118"/>
    </row>
    <row r="4" spans="1:8" x14ac:dyDescent="0.25">
      <c r="A4" s="22"/>
      <c r="B4" s="23"/>
      <c r="C4" s="24"/>
      <c r="D4" s="25"/>
      <c r="E4" s="25"/>
      <c r="F4" s="98"/>
      <c r="G4" s="98"/>
      <c r="H4" s="24"/>
    </row>
    <row r="5" spans="1:8" x14ac:dyDescent="0.25">
      <c r="A5" s="119" t="s">
        <v>1</v>
      </c>
      <c r="B5" s="121" t="s">
        <v>11</v>
      </c>
      <c r="C5" s="123" t="s">
        <v>7</v>
      </c>
      <c r="D5" s="125" t="s">
        <v>2</v>
      </c>
      <c r="E5" s="125"/>
      <c r="F5" s="125"/>
      <c r="G5" s="125"/>
      <c r="H5" s="123" t="s">
        <v>0</v>
      </c>
    </row>
    <row r="6" spans="1:8" x14ac:dyDescent="0.25">
      <c r="A6" s="120"/>
      <c r="B6" s="122"/>
      <c r="C6" s="124"/>
      <c r="D6" s="26" t="s">
        <v>3</v>
      </c>
      <c r="E6" s="26" t="s">
        <v>4</v>
      </c>
      <c r="F6" s="99" t="s">
        <v>5</v>
      </c>
      <c r="G6" s="99" t="s">
        <v>6</v>
      </c>
      <c r="H6" s="124"/>
    </row>
    <row r="7" spans="1:8" ht="6" customHeight="1" x14ac:dyDescent="0.25">
      <c r="A7" s="27"/>
      <c r="B7" s="28"/>
      <c r="C7" s="29"/>
      <c r="D7" s="30"/>
      <c r="E7" s="30"/>
      <c r="F7" s="100"/>
      <c r="G7" s="100"/>
      <c r="H7" s="29"/>
    </row>
    <row r="8" spans="1:8" ht="23" x14ac:dyDescent="0.25">
      <c r="A8" s="31">
        <v>1</v>
      </c>
      <c r="B8" s="136" t="s">
        <v>92</v>
      </c>
      <c r="C8" s="33" t="s">
        <v>76</v>
      </c>
      <c r="D8" s="31">
        <v>1</v>
      </c>
      <c r="E8" s="47">
        <f>D8</f>
        <v>1</v>
      </c>
      <c r="F8" s="97">
        <v>0</v>
      </c>
      <c r="G8" s="97">
        <f t="shared" ref="G8:G9" si="0">F8+D8/24</f>
        <v>4.1666666666666664E-2</v>
      </c>
      <c r="H8" s="33"/>
    </row>
    <row r="9" spans="1:8" x14ac:dyDescent="0.25">
      <c r="A9" s="31">
        <v>2</v>
      </c>
      <c r="B9" s="136"/>
      <c r="C9" s="33" t="s">
        <v>99</v>
      </c>
      <c r="D9" s="31">
        <v>0.75</v>
      </c>
      <c r="E9" s="31">
        <f t="shared" ref="E9" si="1">E8+D9</f>
        <v>1.75</v>
      </c>
      <c r="F9" s="97">
        <f>G8</f>
        <v>4.1666666666666664E-2</v>
      </c>
      <c r="G9" s="97">
        <f t="shared" si="0"/>
        <v>7.2916666666666657E-2</v>
      </c>
      <c r="H9" s="33" t="s">
        <v>90</v>
      </c>
    </row>
    <row r="10" spans="1:8" x14ac:dyDescent="0.25">
      <c r="A10" s="31">
        <v>3</v>
      </c>
      <c r="B10" s="136"/>
      <c r="C10" s="33" t="s">
        <v>98</v>
      </c>
      <c r="D10" s="31">
        <v>0.5</v>
      </c>
      <c r="E10" s="31">
        <f t="shared" ref="E10:E18" si="2">E9+D10</f>
        <v>2.25</v>
      </c>
      <c r="F10" s="97">
        <f t="shared" ref="F10:F18" si="3">G9</f>
        <v>7.2916666666666657E-2</v>
      </c>
      <c r="G10" s="97">
        <f t="shared" ref="G10:G18" si="4">F10+D10/24</f>
        <v>9.3749999999999986E-2</v>
      </c>
      <c r="H10" s="33" t="s">
        <v>78</v>
      </c>
    </row>
    <row r="11" spans="1:8" x14ac:dyDescent="0.25">
      <c r="A11" s="31">
        <v>4</v>
      </c>
      <c r="B11" s="136"/>
      <c r="C11" s="33" t="s">
        <v>97</v>
      </c>
      <c r="D11" s="31">
        <v>5</v>
      </c>
      <c r="E11" s="31">
        <f t="shared" si="2"/>
        <v>7.25</v>
      </c>
      <c r="F11" s="97">
        <f t="shared" si="3"/>
        <v>9.3749999999999986E-2</v>
      </c>
      <c r="G11" s="97">
        <f t="shared" si="4"/>
        <v>0.30208333333333331</v>
      </c>
      <c r="H11" s="33" t="s">
        <v>79</v>
      </c>
    </row>
    <row r="12" spans="1:8" ht="23" x14ac:dyDescent="0.25">
      <c r="A12" s="31">
        <v>5</v>
      </c>
      <c r="B12" s="136"/>
      <c r="C12" s="33" t="s">
        <v>96</v>
      </c>
      <c r="D12" s="31">
        <v>1.25</v>
      </c>
      <c r="E12" s="31">
        <f t="shared" si="2"/>
        <v>8.5</v>
      </c>
      <c r="F12" s="97">
        <f t="shared" si="3"/>
        <v>0.30208333333333331</v>
      </c>
      <c r="G12" s="97">
        <f t="shared" si="4"/>
        <v>0.35416666666666663</v>
      </c>
      <c r="H12" s="33" t="s">
        <v>81</v>
      </c>
    </row>
    <row r="13" spans="1:8" x14ac:dyDescent="0.25">
      <c r="A13" s="31">
        <v>6</v>
      </c>
      <c r="B13" s="136"/>
      <c r="C13" s="33" t="s">
        <v>95</v>
      </c>
      <c r="D13" s="31">
        <v>1.5</v>
      </c>
      <c r="E13" s="31">
        <f t="shared" si="2"/>
        <v>10</v>
      </c>
      <c r="F13" s="97">
        <f t="shared" si="3"/>
        <v>0.35416666666666663</v>
      </c>
      <c r="G13" s="97">
        <f t="shared" si="4"/>
        <v>0.41666666666666663</v>
      </c>
      <c r="H13" s="33" t="s">
        <v>80</v>
      </c>
    </row>
    <row r="14" spans="1:8" x14ac:dyDescent="0.25">
      <c r="A14" s="31">
        <v>7</v>
      </c>
      <c r="B14" s="136"/>
      <c r="C14" s="33" t="s">
        <v>69</v>
      </c>
      <c r="D14" s="31">
        <v>0.5</v>
      </c>
      <c r="E14" s="31">
        <f t="shared" si="2"/>
        <v>10.5</v>
      </c>
      <c r="F14" s="97">
        <f t="shared" si="3"/>
        <v>0.41666666666666663</v>
      </c>
      <c r="G14" s="97">
        <f t="shared" si="4"/>
        <v>0.43749999999999994</v>
      </c>
      <c r="H14" s="33"/>
    </row>
    <row r="15" spans="1:8" x14ac:dyDescent="0.25">
      <c r="A15" s="31">
        <v>8</v>
      </c>
      <c r="B15" s="136"/>
      <c r="C15" s="33" t="s">
        <v>94</v>
      </c>
      <c r="D15" s="31">
        <v>1.75</v>
      </c>
      <c r="E15" s="31">
        <f t="shared" si="2"/>
        <v>12.25</v>
      </c>
      <c r="F15" s="97">
        <f t="shared" si="3"/>
        <v>0.43749999999999994</v>
      </c>
      <c r="G15" s="97">
        <f t="shared" si="4"/>
        <v>0.51041666666666663</v>
      </c>
      <c r="H15" s="33" t="s">
        <v>82</v>
      </c>
    </row>
    <row r="16" spans="1:8" x14ac:dyDescent="0.25">
      <c r="A16" s="31">
        <v>9</v>
      </c>
      <c r="B16" s="136"/>
      <c r="C16" s="33" t="s">
        <v>70</v>
      </c>
      <c r="D16" s="31">
        <v>0.5</v>
      </c>
      <c r="E16" s="31">
        <f t="shared" si="2"/>
        <v>12.75</v>
      </c>
      <c r="F16" s="97">
        <f t="shared" si="3"/>
        <v>0.51041666666666663</v>
      </c>
      <c r="G16" s="97">
        <f t="shared" si="4"/>
        <v>0.53125</v>
      </c>
      <c r="H16" s="33"/>
    </row>
    <row r="17" spans="1:8" x14ac:dyDescent="0.25">
      <c r="A17" s="31">
        <v>10</v>
      </c>
      <c r="B17" s="136"/>
      <c r="C17" s="33" t="s">
        <v>93</v>
      </c>
      <c r="D17" s="31">
        <v>0.75</v>
      </c>
      <c r="E17" s="31">
        <f t="shared" si="2"/>
        <v>13.5</v>
      </c>
      <c r="F17" s="97">
        <f t="shared" si="3"/>
        <v>0.53125</v>
      </c>
      <c r="G17" s="97">
        <f t="shared" si="4"/>
        <v>0.5625</v>
      </c>
      <c r="H17" s="33" t="s">
        <v>80</v>
      </c>
    </row>
    <row r="18" spans="1:8" x14ac:dyDescent="0.25">
      <c r="A18" s="31">
        <v>11</v>
      </c>
      <c r="B18" s="136"/>
      <c r="C18" s="33" t="s">
        <v>84</v>
      </c>
      <c r="D18" s="31">
        <v>0</v>
      </c>
      <c r="E18" s="31">
        <f t="shared" si="2"/>
        <v>13.5</v>
      </c>
      <c r="F18" s="97">
        <f t="shared" si="3"/>
        <v>0.5625</v>
      </c>
      <c r="G18" s="97">
        <f t="shared" si="4"/>
        <v>0.5625</v>
      </c>
      <c r="H18" s="33" t="s">
        <v>86</v>
      </c>
    </row>
  </sheetData>
  <mergeCells count="9">
    <mergeCell ref="B8:B18"/>
    <mergeCell ref="A1:H1"/>
    <mergeCell ref="A2:H2"/>
    <mergeCell ref="A3:H3"/>
    <mergeCell ref="A5:A6"/>
    <mergeCell ref="B5:B6"/>
    <mergeCell ref="C5:C6"/>
    <mergeCell ref="D5:G5"/>
    <mergeCell ref="H5:H6"/>
  </mergeCells>
  <printOptions horizontalCentered="1"/>
  <pageMargins left="0.25" right="0.25" top="0.75" bottom="0.75" header="0.3" footer="0.3"/>
  <pageSetup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6" topLeftCell="A7" activePane="bottomLeft" state="frozen"/>
      <selection pane="bottomLeft" activeCell="H25" sqref="H25"/>
    </sheetView>
  </sheetViews>
  <sheetFormatPr defaultColWidth="9.08984375" defaultRowHeight="12.5" x14ac:dyDescent="0.25"/>
  <cols>
    <col min="1" max="1" width="6.36328125" style="5" customWidth="1"/>
    <col min="2" max="2" width="12.54296875" style="11" customWidth="1"/>
    <col min="3" max="3" width="46.54296875" style="3" customWidth="1"/>
    <col min="4" max="4" width="7.36328125" style="8" customWidth="1"/>
    <col min="5" max="5" width="7.08984375" style="8" customWidth="1"/>
    <col min="6" max="6" width="9.08984375" style="107" customWidth="1"/>
    <col min="7" max="7" width="9.453125" style="107" customWidth="1"/>
    <col min="8" max="8" width="36.453125" style="3" customWidth="1"/>
    <col min="9" max="16384" width="9.08984375" style="1"/>
  </cols>
  <sheetData>
    <row r="1" spans="1:8" ht="15" x14ac:dyDescent="0.25">
      <c r="A1" s="137" t="s">
        <v>31</v>
      </c>
      <c r="B1" s="137"/>
      <c r="C1" s="137"/>
      <c r="D1" s="137"/>
      <c r="E1" s="137"/>
      <c r="F1" s="137"/>
      <c r="G1" s="137"/>
      <c r="H1" s="137"/>
    </row>
    <row r="2" spans="1:8" x14ac:dyDescent="0.25">
      <c r="A2" s="138" t="s">
        <v>43</v>
      </c>
      <c r="B2" s="138"/>
      <c r="C2" s="138"/>
      <c r="D2" s="138"/>
      <c r="E2" s="138"/>
      <c r="F2" s="138"/>
      <c r="G2" s="138"/>
      <c r="H2" s="138"/>
    </row>
    <row r="3" spans="1:8" x14ac:dyDescent="0.25">
      <c r="A3" s="15"/>
      <c r="B3" s="14"/>
      <c r="C3" s="16"/>
      <c r="D3" s="12"/>
      <c r="E3" s="12"/>
      <c r="F3" s="103"/>
      <c r="G3" s="103"/>
      <c r="H3" s="16"/>
    </row>
    <row r="4" spans="1:8" x14ac:dyDescent="0.25">
      <c r="A4" s="139" t="s">
        <v>1</v>
      </c>
      <c r="B4" s="141" t="s">
        <v>11</v>
      </c>
      <c r="C4" s="143" t="s">
        <v>7</v>
      </c>
      <c r="D4" s="145" t="s">
        <v>2</v>
      </c>
      <c r="E4" s="145"/>
      <c r="F4" s="145"/>
      <c r="G4" s="145"/>
      <c r="H4" s="143" t="s">
        <v>0</v>
      </c>
    </row>
    <row r="5" spans="1:8" x14ac:dyDescent="0.25">
      <c r="A5" s="140"/>
      <c r="B5" s="142"/>
      <c r="C5" s="144"/>
      <c r="D5" s="20" t="s">
        <v>3</v>
      </c>
      <c r="E5" s="20" t="s">
        <v>4</v>
      </c>
      <c r="F5" s="104" t="s">
        <v>5</v>
      </c>
      <c r="G5" s="104" t="s">
        <v>6</v>
      </c>
      <c r="H5" s="144"/>
    </row>
    <row r="6" spans="1:8" ht="6" customHeight="1" x14ac:dyDescent="0.25">
      <c r="A6" s="17"/>
      <c r="B6" s="18"/>
      <c r="C6" s="19"/>
      <c r="D6" s="13"/>
      <c r="E6" s="13"/>
      <c r="F6" s="105"/>
      <c r="G6" s="105"/>
      <c r="H6" s="19"/>
    </row>
    <row r="7" spans="1:8" x14ac:dyDescent="0.25">
      <c r="A7" s="4">
        <v>1</v>
      </c>
      <c r="B7" s="9" t="s">
        <v>15</v>
      </c>
      <c r="C7" s="2" t="s">
        <v>33</v>
      </c>
      <c r="D7" s="6">
        <v>0.75</v>
      </c>
      <c r="E7" s="6">
        <v>0.75</v>
      </c>
      <c r="F7" s="106">
        <f t="shared" ref="F7" si="0">G6</f>
        <v>0</v>
      </c>
      <c r="G7" s="106">
        <f t="shared" ref="G7:G14" si="1">F7+D7/24</f>
        <v>3.125E-2</v>
      </c>
      <c r="H7" s="2"/>
    </row>
    <row r="8" spans="1:8" x14ac:dyDescent="0.25">
      <c r="A8" s="4">
        <v>2</v>
      </c>
      <c r="B8" s="10" t="s">
        <v>36</v>
      </c>
      <c r="C8" s="2" t="s">
        <v>44</v>
      </c>
      <c r="D8" s="7">
        <v>1</v>
      </c>
      <c r="E8" s="6">
        <f>E7+D8</f>
        <v>1.75</v>
      </c>
      <c r="F8" s="106">
        <f>G6</f>
        <v>0</v>
      </c>
      <c r="G8" s="106">
        <f t="shared" ref="G8" si="2">F8+D8/24</f>
        <v>4.1666666666666664E-2</v>
      </c>
      <c r="H8" s="2"/>
    </row>
    <row r="9" spans="1:8" x14ac:dyDescent="0.25">
      <c r="A9" s="4">
        <v>3</v>
      </c>
      <c r="B9" s="9" t="s">
        <v>37</v>
      </c>
      <c r="C9" s="2" t="s">
        <v>22</v>
      </c>
      <c r="D9" s="7">
        <v>3</v>
      </c>
      <c r="E9" s="6">
        <f t="shared" ref="E9:E14" si="3">E8+D9</f>
        <v>4.75</v>
      </c>
      <c r="F9" s="106">
        <f>G7</f>
        <v>3.125E-2</v>
      </c>
      <c r="G9" s="106">
        <f t="shared" si="1"/>
        <v>0.15625</v>
      </c>
      <c r="H9" s="2"/>
    </row>
    <row r="10" spans="1:8" x14ac:dyDescent="0.25">
      <c r="A10" s="4">
        <v>4</v>
      </c>
      <c r="B10" s="9" t="s">
        <v>38</v>
      </c>
      <c r="C10" s="2" t="s">
        <v>32</v>
      </c>
      <c r="D10" s="6">
        <v>0.75</v>
      </c>
      <c r="E10" s="6">
        <f t="shared" si="3"/>
        <v>5.5</v>
      </c>
      <c r="F10" s="106">
        <f t="shared" ref="F10:F12" si="4">G9</f>
        <v>0.15625</v>
      </c>
      <c r="G10" s="106">
        <f t="shared" si="1"/>
        <v>0.1875</v>
      </c>
      <c r="H10" s="2"/>
    </row>
    <row r="11" spans="1:8" x14ac:dyDescent="0.25">
      <c r="A11" s="4">
        <v>5</v>
      </c>
      <c r="B11" s="1"/>
      <c r="C11" s="2" t="s">
        <v>34</v>
      </c>
      <c r="D11" s="6">
        <v>1</v>
      </c>
      <c r="E11" s="6">
        <f t="shared" si="3"/>
        <v>6.5</v>
      </c>
      <c r="F11" s="106">
        <f t="shared" si="4"/>
        <v>0.1875</v>
      </c>
      <c r="G11" s="106">
        <f t="shared" si="1"/>
        <v>0.22916666666666666</v>
      </c>
      <c r="H11" s="2"/>
    </row>
    <row r="12" spans="1:8" x14ac:dyDescent="0.25">
      <c r="A12" s="4">
        <v>6</v>
      </c>
      <c r="B12" s="9"/>
      <c r="C12" s="2" t="s">
        <v>35</v>
      </c>
      <c r="D12" s="6">
        <v>0.75</v>
      </c>
      <c r="E12" s="6">
        <f t="shared" si="3"/>
        <v>7.25</v>
      </c>
      <c r="F12" s="106">
        <f t="shared" si="4"/>
        <v>0.22916666666666666</v>
      </c>
      <c r="G12" s="106">
        <f t="shared" si="1"/>
        <v>0.26041666666666663</v>
      </c>
      <c r="H12" s="2"/>
    </row>
    <row r="13" spans="1:8" x14ac:dyDescent="0.25">
      <c r="A13" s="4">
        <v>7</v>
      </c>
      <c r="B13" s="9"/>
      <c r="C13" s="2" t="s">
        <v>26</v>
      </c>
      <c r="D13" s="6">
        <v>3</v>
      </c>
      <c r="E13" s="6">
        <f t="shared" si="3"/>
        <v>10.25</v>
      </c>
      <c r="F13" s="106">
        <f>G11</f>
        <v>0.22916666666666666</v>
      </c>
      <c r="G13" s="106">
        <f t="shared" ref="G13" si="5">F13+D13/24</f>
        <v>0.35416666666666663</v>
      </c>
      <c r="H13" s="2"/>
    </row>
    <row r="14" spans="1:8" x14ac:dyDescent="0.25">
      <c r="A14" s="4">
        <v>8</v>
      </c>
      <c r="B14" s="9"/>
      <c r="C14" s="2" t="s">
        <v>44</v>
      </c>
      <c r="D14" s="6">
        <v>1</v>
      </c>
      <c r="E14" s="6">
        <f t="shared" si="3"/>
        <v>11.25</v>
      </c>
      <c r="F14" s="106">
        <f>G12</f>
        <v>0.26041666666666663</v>
      </c>
      <c r="G14" s="106">
        <f t="shared" si="1"/>
        <v>0.30208333333333331</v>
      </c>
      <c r="H14" s="2"/>
    </row>
  </sheetData>
  <mergeCells count="7">
    <mergeCell ref="A1:H1"/>
    <mergeCell ref="A2:H2"/>
    <mergeCell ref="A4:A5"/>
    <mergeCell ref="B4:B5"/>
    <mergeCell ref="C4:C5"/>
    <mergeCell ref="D4:G4"/>
    <mergeCell ref="H4:H5"/>
  </mergeCells>
  <printOptions horizontalCentered="1"/>
  <pageMargins left="0.25" right="0.25" top="0.75" bottom="0.75" header="0.3" footer="0.3"/>
  <pageSetup orientation="landscape"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79B48AB615AE44A82503FEE813A249" ma:contentTypeVersion="1" ma:contentTypeDescription="Create a new document." ma:contentTypeScope="" ma:versionID="a929b8f8a143192e95f003de27a3dc8c">
  <xsd:schema xmlns:xsd="http://www.w3.org/2001/XMLSchema" xmlns:xs="http://www.w3.org/2001/XMLSchema" xmlns:p="http://schemas.microsoft.com/office/2006/metadata/properties" xmlns:ns2="c34a218e-a8d8-4839-b3f2-945a648db978" targetNamespace="http://schemas.microsoft.com/office/2006/metadata/properties" ma:root="true" ma:fieldsID="dc025f033addbfa4b43f7d755f2306af" ns2:_="">
    <xsd:import namespace="c34a218e-a8d8-4839-b3f2-945a648db978"/>
    <xsd:element name="properties">
      <xsd:complexType>
        <xsd:sequence>
          <xsd:element name="documentManagement">
            <xsd:complexType>
              <xsd:all>
                <xsd:element ref="ns2:CT_x0020_Im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218e-a8d8-4839-b3f2-945a648db978" elementFormDefault="qualified">
    <xsd:import namespace="http://schemas.microsoft.com/office/2006/documentManagement/types"/>
    <xsd:import namespace="http://schemas.microsoft.com/office/infopath/2007/PartnerControls"/>
    <xsd:element name="CT_x0020_Image" ma:index="8" nillable="true" ma:displayName="CT Image" ma:default="0" ma:internalName="CT_x0020_Im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T_x0020_Image xmlns="c34a218e-a8d8-4839-b3f2-945a648db978">true</CT_x0020_Imag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E269B-5ACB-4BC3-BCD8-6FE5B6A61DCD}"/>
</file>

<file path=customXml/itemProps2.xml><?xml version="1.0" encoding="utf-8"?>
<ds:datastoreItem xmlns:ds="http://schemas.openxmlformats.org/officeDocument/2006/customXml" ds:itemID="{C1AF3285-2EEF-4578-AFAA-6893A3EB0CAC}">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AB4E00F-DA1D-43D9-BA39-11797D1382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PCTB Marine Test t-est</vt:lpstr>
      <vt:lpstr>Flow Chart Mob - Hole A</vt:lpstr>
      <vt:lpstr>Flow Chart Hole B - Demob</vt:lpstr>
      <vt:lpstr>Cementing Hole A</vt:lpstr>
      <vt:lpstr>Cementing Hole B</vt:lpstr>
      <vt:lpstr>Log Tool Drift Test t-est</vt:lpstr>
      <vt:lpstr>'Cementing Hole A'!Print_Titles</vt:lpstr>
      <vt:lpstr>'Cementing Hole B'!Print_Titles</vt:lpstr>
      <vt:lpstr>'Log Tool Drift Test t-est'!Print_Titles</vt:lpstr>
      <vt:lpstr>'PCTB Marine Test t-est'!Print_Titles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Pettigrew</dc:creator>
  <cp:lastModifiedBy>Collett, Timothy S.</cp:lastModifiedBy>
  <cp:lastPrinted>2017-04-15T15:02:54Z</cp:lastPrinted>
  <dcterms:created xsi:type="dcterms:W3CDTF">2015-01-19T15:56:21Z</dcterms:created>
  <dcterms:modified xsi:type="dcterms:W3CDTF">2017-07-09T21:26:10Z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0x0101005579B48AB615AE44A82503FEE813A249</vt:lpwstr>
  </property>
</Properties>
</file>