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Reports/Scientific Report/4.0 GC955-H005/Tables/"/>
    </mc:Choice>
  </mc:AlternateContent>
  <bookViews>
    <workbookView xWindow="0" yWindow="0" windowWidth="23760" windowHeight="74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<sst xmlns="http://schemas.openxmlformats.org/spreadsheetml/2006/main" count="27" uniqueCount="14">
  <si>
    <t>H005</t>
  </si>
  <si>
    <t>09FB</t>
  </si>
  <si>
    <t>12FB</t>
  </si>
  <si>
    <t>04FB</t>
  </si>
  <si>
    <t>07FB</t>
  </si>
  <si>
    <t>01FB</t>
  </si>
  <si>
    <t>03FB</t>
  </si>
  <si>
    <t>Hole</t>
  </si>
  <si>
    <t>Core</t>
  </si>
  <si>
    <t>Section</t>
  </si>
  <si>
    <t>Date sampled</t>
  </si>
  <si>
    <t>Time sampled</t>
  </si>
  <si>
    <t>Depth in section (cm)</t>
  </si>
  <si>
    <t>Depth in hole (mbsf)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</si>
</sst>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mm\ &quot;h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9" sqref="H9"/>
    </sheetView>
  </sheetViews>
  <sheetFormatPr defaultRowHeight="15" x14ac:dyDescent="0.25"/>
  <cols>
    <col min="1" max="1" width="6.7109375" style="2" customWidth="1"/>
    <col min="2" max="2" width="6.5703125" style="2" customWidth="1"/>
    <col min="3" max="3" width="8.42578125" style="2" customWidth="1"/>
    <col min="4" max="4" width="8.7109375" style="2" customWidth="1"/>
    <col min="5" max="5" width="8.5703125" style="2" customWidth="1"/>
    <col min="6" max="6" width="11.140625" style="2" customWidth="1"/>
    <col min="7" max="7" width="9.140625" style="2"/>
    <col min="8" max="8" width="21" style="2" customWidth="1"/>
    <col min="9" max="16384" width="9.140625" style="2"/>
  </cols>
  <sheetData>
    <row r="1" spans="1:7" s="1" customFormat="1" ht="45" x14ac:dyDescent="0.25">
      <c r="A1" s="3" t="s">
        <v>7</v>
      </c>
      <c r="B1" s="3" t="s">
        <v>8</v>
      </c>
      <c r="C1" s="3" t="s">
        <v>9</v>
      </c>
      <c r="D1" s="3" t="s">
        <v>12</v>
      </c>
      <c r="E1" s="3" t="s">
        <v>13</v>
      </c>
      <c r="F1" s="3" t="s">
        <v>10</v>
      </c>
      <c r="G1" s="3" t="s">
        <v>11</v>
      </c>
    </row>
    <row r="2" spans="1:7" x14ac:dyDescent="0.25">
      <c r="A2" s="4" t="s">
        <v>0</v>
      </c>
      <c r="B2" s="4" t="s">
        <v>1</v>
      </c>
      <c r="C2" s="4">
        <v>1</v>
      </c>
      <c r="D2" s="4">
        <v>0</v>
      </c>
      <c r="E2" s="5">
        <f>436.78</f>
        <v>436.78</v>
      </c>
      <c r="F2" s="6">
        <v>42875</v>
      </c>
      <c r="G2" s="7">
        <v>0.59027777777777779</v>
      </c>
    </row>
    <row r="3" spans="1:7" x14ac:dyDescent="0.25">
      <c r="A3" s="4" t="s">
        <v>0</v>
      </c>
      <c r="B3" s="4" t="s">
        <v>1</v>
      </c>
      <c r="C3" s="4">
        <v>4</v>
      </c>
      <c r="D3" s="4">
        <v>24</v>
      </c>
      <c r="E3" s="5">
        <f>439.36+0.24</f>
        <v>439.6</v>
      </c>
      <c r="F3" s="6">
        <v>42876</v>
      </c>
      <c r="G3" s="7">
        <v>0.4201388888888889</v>
      </c>
    </row>
    <row r="4" spans="1:7" x14ac:dyDescent="0.25">
      <c r="A4" s="4" t="s">
        <v>0</v>
      </c>
      <c r="B4" s="4" t="s">
        <v>1</v>
      </c>
      <c r="C4" s="4">
        <v>2</v>
      </c>
      <c r="D4" s="4">
        <v>35</v>
      </c>
      <c r="E4" s="5">
        <f>436.96+0.35</f>
        <v>437.31</v>
      </c>
      <c r="F4" s="6">
        <v>42876</v>
      </c>
      <c r="G4" s="7">
        <v>0.4375</v>
      </c>
    </row>
    <row r="5" spans="1:7" x14ac:dyDescent="0.25">
      <c r="A5" s="4" t="s">
        <v>0</v>
      </c>
      <c r="B5" s="4" t="s">
        <v>2</v>
      </c>
      <c r="C5" s="4">
        <v>2</v>
      </c>
      <c r="D5" s="4">
        <v>30</v>
      </c>
      <c r="E5" s="5">
        <f>444.52+0.3</f>
        <v>444.82</v>
      </c>
      <c r="F5" s="6">
        <v>42876</v>
      </c>
      <c r="G5" s="7">
        <v>0.60416666666666663</v>
      </c>
    </row>
    <row r="6" spans="1:7" x14ac:dyDescent="0.25">
      <c r="A6" s="4" t="s">
        <v>0</v>
      </c>
      <c r="B6" s="4" t="s">
        <v>2</v>
      </c>
      <c r="C6" s="4">
        <v>3</v>
      </c>
      <c r="D6" s="4">
        <v>64</v>
      </c>
      <c r="E6" s="5">
        <f>445.16+0.64</f>
        <v>445.8</v>
      </c>
      <c r="F6" s="6">
        <v>42876</v>
      </c>
      <c r="G6" s="7">
        <v>0.65625</v>
      </c>
    </row>
    <row r="7" spans="1:7" x14ac:dyDescent="0.25">
      <c r="A7" s="4" t="s">
        <v>0</v>
      </c>
      <c r="B7" s="4" t="s">
        <v>3</v>
      </c>
      <c r="C7" s="4">
        <v>5</v>
      </c>
      <c r="D7" s="4">
        <v>4</v>
      </c>
      <c r="E7" s="5">
        <f>422.19+0.04</f>
        <v>422.23</v>
      </c>
      <c r="F7" s="6">
        <v>42883</v>
      </c>
      <c r="G7" s="7">
        <v>0.70833333333333337</v>
      </c>
    </row>
    <row r="8" spans="1:7" x14ac:dyDescent="0.25">
      <c r="A8" s="4" t="s">
        <v>0</v>
      </c>
      <c r="B8" s="4" t="s">
        <v>4</v>
      </c>
      <c r="C8" s="4">
        <v>2</v>
      </c>
      <c r="D8" s="4">
        <v>15</v>
      </c>
      <c r="E8" s="5">
        <f>430.87+0.15</f>
        <v>431.02</v>
      </c>
      <c r="F8" s="6">
        <v>42888</v>
      </c>
      <c r="G8" s="7">
        <v>0.59722222222222221</v>
      </c>
    </row>
    <row r="9" spans="1:7" x14ac:dyDescent="0.25">
      <c r="A9" s="4" t="s">
        <v>0</v>
      </c>
      <c r="B9" s="4" t="s">
        <v>3</v>
      </c>
      <c r="C9" s="4">
        <v>3</v>
      </c>
      <c r="D9" s="4">
        <v>14</v>
      </c>
      <c r="E9" s="5">
        <f>421.92+0.14</f>
        <v>422.06</v>
      </c>
      <c r="F9" s="6">
        <v>42888</v>
      </c>
      <c r="G9" s="7">
        <v>0.61111111111111105</v>
      </c>
    </row>
    <row r="10" spans="1:7" x14ac:dyDescent="0.25">
      <c r="A10" s="4" t="s">
        <v>0</v>
      </c>
      <c r="B10" s="4" t="s">
        <v>5</v>
      </c>
      <c r="C10" s="4">
        <v>3</v>
      </c>
      <c r="D10" s="4">
        <v>8</v>
      </c>
      <c r="E10" s="5">
        <f>284.18+0.08</f>
        <v>284.26</v>
      </c>
      <c r="F10" s="6">
        <v>42888</v>
      </c>
      <c r="G10" s="7">
        <v>0.77777777777777779</v>
      </c>
    </row>
    <row r="11" spans="1:7" x14ac:dyDescent="0.25">
      <c r="A11" s="4" t="s">
        <v>0</v>
      </c>
      <c r="B11" s="4" t="s">
        <v>6</v>
      </c>
      <c r="C11" s="4">
        <v>2</v>
      </c>
      <c r="D11" s="4">
        <v>0</v>
      </c>
      <c r="E11" s="5">
        <f>419.64+0</f>
        <v>419.64</v>
      </c>
      <c r="F11" s="6">
        <v>42888</v>
      </c>
      <c r="G11" s="7">
        <v>0.75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D703E1-C5E7-4F36-B273-75CF5855B0E2}"/>
</file>

<file path=customXml/itemProps2.xml><?xml version="1.0" encoding="utf-8"?>
<ds:datastoreItem xmlns:ds="http://schemas.openxmlformats.org/officeDocument/2006/customXml" ds:itemID="{8D3F3927-964B-4918-86AE-C8C773FB919D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E6845-7D9B-4CB6-B230-D7DA05F324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Steve Phillips</cp:lastModifiedBy>
  <cp:revision/>
  <dcterms:created xsi:type="dcterms:W3CDTF">2017-09-19T22:19:37Z</dcterms:created>
  <dcterms:modified xsi:type="dcterms:W3CDTF">2017-12-19T23:45:12Z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