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cmt2273\Documents\Box Sync\DOE Hydrate files\DOE_DE-FE0023919_GOM2\2017-09 Expedition Report\Chapter 4\"/>
    </mc:Choice>
  </mc:AlternateContent>
  <bookViews>
    <workbookView xWindow="0" yWindow="0" windowWidth="15360" windowHeight="7515" tabRatio="763"/>
  </bookViews>
  <sheets>
    <sheet name="PC Allocation" sheetId="15" r:id="rId1"/>
    <sheet name="PCs to UT" sheetId="16" r:id="rId2"/>
    <sheet name="DPC Allocation" sheetId="18" r:id="rId3"/>
  </sheets>
  <calcPr calcId="152511"/>
  <fileRecoveryPr autoRecover="0"/>
</workbook>
</file>

<file path=xl/calcChain.xml><?xml version="1.0" encoding="utf-8"?>
<calcChain xmlns="http://schemas.openxmlformats.org/spreadsheetml/2006/main">
  <c r="I46" i="15" l="1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5" i="15"/>
  <c r="I4" i="15"/>
</calcChain>
</file>

<file path=xl/sharedStrings.xml><?xml version="1.0" encoding="utf-8"?>
<sst xmlns="http://schemas.openxmlformats.org/spreadsheetml/2006/main" count="676" uniqueCount="213">
  <si>
    <t>Section Bottom (core depth, cm)</t>
  </si>
  <si>
    <t>0-27</t>
  </si>
  <si>
    <t>Storage Chamber</t>
  </si>
  <si>
    <t>Q degas</t>
  </si>
  <si>
    <t>120-047</t>
  </si>
  <si>
    <t>120-042</t>
  </si>
  <si>
    <t>120-048</t>
  </si>
  <si>
    <t>120-045</t>
  </si>
  <si>
    <t>UT</t>
  </si>
  <si>
    <t>120-044</t>
  </si>
  <si>
    <t>120-008</t>
  </si>
  <si>
    <t>120-039</t>
  </si>
  <si>
    <t>120-037</t>
  </si>
  <si>
    <t>120-046</t>
  </si>
  <si>
    <t>120-049</t>
  </si>
  <si>
    <t>120-050</t>
  </si>
  <si>
    <t>120-034</t>
  </si>
  <si>
    <t>120-033</t>
  </si>
  <si>
    <t>120-032</t>
  </si>
  <si>
    <t>120-036</t>
  </si>
  <si>
    <t>120-043</t>
  </si>
  <si>
    <t>120-038</t>
  </si>
  <si>
    <t>120-041</t>
  </si>
  <si>
    <t>120-017</t>
  </si>
  <si>
    <t>Section</t>
  </si>
  <si>
    <t>Core</t>
  </si>
  <si>
    <t>Core Depth (cm)</t>
  </si>
  <si>
    <t>26.8-129.5</t>
  </si>
  <si>
    <t>0-69</t>
  </si>
  <si>
    <t>69-163</t>
  </si>
  <si>
    <t>163-184</t>
  </si>
  <si>
    <t>184-214</t>
  </si>
  <si>
    <t>0-18</t>
  </si>
  <si>
    <t>18-112.2</t>
  </si>
  <si>
    <t>112.2-152.7</t>
  </si>
  <si>
    <t>0-115.2</t>
  </si>
  <si>
    <t>115.2-132.7</t>
  </si>
  <si>
    <t>132.7-159.2</t>
  </si>
  <si>
    <t>159.2-236.5</t>
  </si>
  <si>
    <t>236.5-304.5</t>
  </si>
  <si>
    <t>0-12.7</t>
  </si>
  <si>
    <t>12.7-38.5</t>
  </si>
  <si>
    <t>38.5-53.3</t>
  </si>
  <si>
    <t>53.3-65</t>
  </si>
  <si>
    <t>65-82.5</t>
  </si>
  <si>
    <t>82.5-190.9</t>
  </si>
  <si>
    <t>190.9-202.9</t>
  </si>
  <si>
    <t>202.9-320.5</t>
  </si>
  <si>
    <t>0-82.6</t>
  </si>
  <si>
    <t>82.6-192</t>
  </si>
  <si>
    <t>192-303.5</t>
  </si>
  <si>
    <t>0-78.9</t>
  </si>
  <si>
    <t>78.9-197.5</t>
  </si>
  <si>
    <t>197.5-272.5</t>
  </si>
  <si>
    <t>0-18.6</t>
  </si>
  <si>
    <t>16.6-63.1</t>
  </si>
  <si>
    <t>63.1-178.2</t>
  </si>
  <si>
    <t>178.2-194.8</t>
  </si>
  <si>
    <t>194.8-314.4</t>
  </si>
  <si>
    <t>0-90.9</t>
  </si>
  <si>
    <t>90.9-209</t>
  </si>
  <si>
    <t>209-283.5</t>
  </si>
  <si>
    <t>18-138</t>
  </si>
  <si>
    <t>143-258</t>
  </si>
  <si>
    <t>258-321</t>
  </si>
  <si>
    <t>0-32</t>
  </si>
  <si>
    <t>32-76</t>
  </si>
  <si>
    <t>0-52</t>
  </si>
  <si>
    <t>52-169.9</t>
  </si>
  <si>
    <t>Allocation</t>
  </si>
  <si>
    <t>Quantitative Degassing</t>
  </si>
  <si>
    <t>Rapid Degassing</t>
  </si>
  <si>
    <t>Count</t>
  </si>
  <si>
    <t>fbrf</t>
  </si>
  <si>
    <t>UT-GOM2-1-H005-01FB</t>
  </si>
  <si>
    <t>UT-GOM2-1-H005-02FB</t>
  </si>
  <si>
    <t>UT-GOM2-1-H005-03FB</t>
  </si>
  <si>
    <t>UT-GOM2-1-H005-04FB</t>
  </si>
  <si>
    <t>UT-GOM2-1-H005-05FB</t>
  </si>
  <si>
    <t>UT-GOM2-1-H005-06FB</t>
  </si>
  <si>
    <t>UT-GOM2-1-H005-07FB</t>
  </si>
  <si>
    <t>UT-GOM2-1-H005-08FB</t>
  </si>
  <si>
    <t>UT-GOM2-1-H005-09FB</t>
  </si>
  <si>
    <t>UT-GOM2-1-H005-10FB</t>
  </si>
  <si>
    <t>UT-GOM2-1-H005-11FB</t>
  </si>
  <si>
    <t>UT-GOM2-1-H005-13FB</t>
  </si>
  <si>
    <t>Unit</t>
  </si>
  <si>
    <t>Length (m)</t>
  </si>
  <si>
    <t>II</t>
  </si>
  <si>
    <t>I</t>
  </si>
  <si>
    <t>1FB-1</t>
  </si>
  <si>
    <t>1FB-2</t>
  </si>
  <si>
    <t>1FB-3</t>
  </si>
  <si>
    <t>2FB-1</t>
  </si>
  <si>
    <t>3FB-2</t>
  </si>
  <si>
    <t>3FB-3</t>
  </si>
  <si>
    <t>4FB-2</t>
  </si>
  <si>
    <t>4FB-3</t>
  </si>
  <si>
    <t>4FB-4</t>
  </si>
  <si>
    <t>4FB-5</t>
  </si>
  <si>
    <t>4FB-7</t>
  </si>
  <si>
    <t>7FB-1</t>
  </si>
  <si>
    <t>7FB-2</t>
  </si>
  <si>
    <t>7FB-4</t>
  </si>
  <si>
    <t>9FB-2</t>
  </si>
  <si>
    <t>9FB-4</t>
  </si>
  <si>
    <t>III</t>
  </si>
  <si>
    <t>10FB-2</t>
  </si>
  <si>
    <t>10FB-3</t>
  </si>
  <si>
    <t>11FB-1</t>
  </si>
  <si>
    <t>4CS-2</t>
  </si>
  <si>
    <t>1FB-4</t>
  </si>
  <si>
    <t>120-035 with 6FB-3</t>
  </si>
  <si>
    <t>2FB-2</t>
  </si>
  <si>
    <t>2FB-3</t>
  </si>
  <si>
    <t>120-040 with 3FB-5</t>
  </si>
  <si>
    <t>3FB-1</t>
  </si>
  <si>
    <t>3FB-4</t>
  </si>
  <si>
    <t>3FB-5</t>
  </si>
  <si>
    <t>120-040 with 2FB-3</t>
  </si>
  <si>
    <t>4FB-6</t>
  </si>
  <si>
    <t>4FB-8</t>
  </si>
  <si>
    <t>5FB-1</t>
  </si>
  <si>
    <t>0.82.6</t>
  </si>
  <si>
    <t>5FB-2</t>
  </si>
  <si>
    <t>5FB-3</t>
  </si>
  <si>
    <t>6FB-1</t>
  </si>
  <si>
    <t>6FB-2</t>
  </si>
  <si>
    <t>6FB-3</t>
  </si>
  <si>
    <t>120-035 with 1FB-4</t>
  </si>
  <si>
    <t>7FB-3</t>
  </si>
  <si>
    <t>7FB-5</t>
  </si>
  <si>
    <t>8FB-1</t>
  </si>
  <si>
    <t>8FB-2</t>
  </si>
  <si>
    <t>8FB-3</t>
  </si>
  <si>
    <t>9FB-3</t>
  </si>
  <si>
    <t>13FB-1</t>
  </si>
  <si>
    <t>13FB-2</t>
  </si>
  <si>
    <t>4FB-1</t>
  </si>
  <si>
    <t>9FB-1</t>
  </si>
  <si>
    <t>Length (cm)</t>
  </si>
  <si>
    <t>Recovered (cm)</t>
  </si>
  <si>
    <t>Recovered (ft)</t>
  </si>
  <si>
    <t>UT-GOM2-1-H005-12FB</t>
  </si>
  <si>
    <t>8176-8185</t>
  </si>
  <si>
    <t>Interval from (cm)</t>
  </si>
  <si>
    <t>Interval to (cm)</t>
  </si>
  <si>
    <t>Headspace gas</t>
  </si>
  <si>
    <t>Microbiology</t>
  </si>
  <si>
    <t>Depressurization</t>
  </si>
  <si>
    <t>Failed pressure core</t>
  </si>
  <si>
    <t>Unknown</t>
  </si>
  <si>
    <t>Q Degas</t>
  </si>
  <si>
    <t>Multiple</t>
  </si>
  <si>
    <t>Lithofacies</t>
  </si>
  <si>
    <t>Pore Water</t>
  </si>
  <si>
    <t>5-20</t>
  </si>
  <si>
    <t>45-60</t>
  </si>
  <si>
    <t>30-45</t>
  </si>
  <si>
    <t>64-81</t>
  </si>
  <si>
    <t>4-18</t>
  </si>
  <si>
    <t>0-15</t>
  </si>
  <si>
    <t>8-21</t>
  </si>
  <si>
    <t>81-92</t>
  </si>
  <si>
    <t>XCT</t>
  </si>
  <si>
    <t>Paste</t>
  </si>
  <si>
    <t>Semiliquid</t>
  </si>
  <si>
    <t>Liquid</t>
  </si>
  <si>
    <t>Grain Size -SED at UT</t>
  </si>
  <si>
    <t>Disaggregated</t>
  </si>
  <si>
    <t>Grain Size -Laser Geotek</t>
  </si>
  <si>
    <t>01FB-3</t>
  </si>
  <si>
    <t>03FB-2</t>
  </si>
  <si>
    <t>03FB-3</t>
  </si>
  <si>
    <t>04FB-2</t>
  </si>
  <si>
    <t>04FB-2LINER</t>
  </si>
  <si>
    <t>04FB-3</t>
  </si>
  <si>
    <t>04FB-4</t>
  </si>
  <si>
    <t>04FB-5A</t>
  </si>
  <si>
    <t>04FB-5A2</t>
  </si>
  <si>
    <t>04FB-5B</t>
  </si>
  <si>
    <t>04FB-5B2</t>
  </si>
  <si>
    <t>04FB-7</t>
  </si>
  <si>
    <t>07FB-1</t>
  </si>
  <si>
    <t>07FB-2</t>
  </si>
  <si>
    <t>07FB-4</t>
  </si>
  <si>
    <t>08FB-TOP</t>
  </si>
  <si>
    <t>09FB-2A</t>
  </si>
  <si>
    <t>09FB-2B</t>
  </si>
  <si>
    <t>09FB-4A</t>
  </si>
  <si>
    <t>09FB-4B</t>
  </si>
  <si>
    <t>12FB-1</t>
  </si>
  <si>
    <t>12FB-2</t>
  </si>
  <si>
    <t>12FB-3</t>
  </si>
  <si>
    <t>09FB-1</t>
  </si>
  <si>
    <t>09FB-4</t>
  </si>
  <si>
    <t>09FB-2</t>
  </si>
  <si>
    <t>04FB-5</t>
  </si>
  <si>
    <t>8151-8161</t>
  </si>
  <si>
    <t>8101-8111</t>
  </si>
  <si>
    <t>8131-8141</t>
  </si>
  <si>
    <t>7645-7655</t>
  </si>
  <si>
    <t>8091-8101</t>
  </si>
  <si>
    <t>8141-8151</t>
  </si>
  <si>
    <t>8161-8166</t>
  </si>
  <si>
    <t>8166-8176</t>
  </si>
  <si>
    <t>Piece</t>
  </si>
  <si>
    <t>2 and 3</t>
  </si>
  <si>
    <t>2 with some 3</t>
  </si>
  <si>
    <t>unknown</t>
  </si>
  <si>
    <t>2 with some unknown</t>
  </si>
  <si>
    <t>2 with some unknown and 3</t>
  </si>
  <si>
    <t>Section Top 
(core depth,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</si>
</sst>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7" x14ac:knownFonts="1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2"/>
      <color rgb="FF000000"/>
      <name val="Calibri"/>
      <family val="2"/>
    </font>
    <font>
      <b/>
      <sz val="12"/>
      <color rgb="FFFFFFFF"/>
      <name val="Calibri"/>
      <family val="2"/>
    </font>
    <font>
      <sz val="10"/>
      <color rgb="FF000000"/>
      <name val="Calibri"/>
      <family val="2"/>
    </font>
    <font>
      <sz val="12"/>
      <color rgb="FFFF0000"/>
      <name val="Calibri"/>
      <family val="2"/>
    </font>
    <font>
      <sz val="12"/>
      <name val="Verdana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2DEEF"/>
        <bgColor indexed="64"/>
      </patternFill>
    </fill>
    <fill>
      <patternFill patternType="solid">
        <fgColor rgb="FFEAEFF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6" fillId="2" borderId="2" xfId="0" applyFont="1" applyFill="1" applyBorder="1" applyAlignment="1">
      <alignment horizontal="left" vertical="center" wrapText="1" readingOrder="1"/>
    </xf>
    <xf numFmtId="0" fontId="5" fillId="7" borderId="4" xfId="0" applyFont="1" applyFill="1" applyBorder="1" applyAlignment="1">
      <alignment horizontal="left" vertical="center" wrapText="1" readingOrder="1"/>
    </xf>
    <xf numFmtId="0" fontId="5" fillId="6" borderId="3" xfId="0" applyFont="1" applyFill="1" applyBorder="1" applyAlignment="1">
      <alignment horizontal="left" vertical="center" wrapText="1" readingOrder="1"/>
    </xf>
    <xf numFmtId="0" fontId="7" fillId="4" borderId="3" xfId="0" applyFont="1" applyFill="1" applyBorder="1" applyAlignment="1">
      <alignment horizontal="center" wrapText="1" readingOrder="1"/>
    </xf>
    <xf numFmtId="0" fontId="7" fillId="4" borderId="3" xfId="0" applyFont="1" applyFill="1" applyBorder="1" applyAlignment="1">
      <alignment horizontal="center" vertical="center" wrapText="1" readingOrder="1"/>
    </xf>
    <xf numFmtId="0" fontId="7" fillId="4" borderId="4" xfId="0" applyFont="1" applyFill="1" applyBorder="1" applyAlignment="1">
      <alignment horizontal="center" wrapText="1" readingOrder="1"/>
    </xf>
    <xf numFmtId="0" fontId="7" fillId="4" borderId="4" xfId="0" applyFont="1" applyFill="1" applyBorder="1" applyAlignment="1">
      <alignment horizontal="center" vertical="center" wrapText="1" readingOrder="1"/>
    </xf>
    <xf numFmtId="0" fontId="9" fillId="0" borderId="0" xfId="0" applyFont="1"/>
    <xf numFmtId="0" fontId="11" fillId="0" borderId="1" xfId="0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center" vertical="center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11" fillId="0" borderId="8" xfId="0" applyFont="1" applyFill="1" applyBorder="1" applyAlignment="1">
      <alignment horizontal="center" vertical="center" wrapText="1" readingOrder="1"/>
    </xf>
    <xf numFmtId="0" fontId="11" fillId="0" borderId="8" xfId="0" applyFont="1" applyFill="1" applyBorder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4" borderId="1" xfId="0" applyFont="1" applyFill="1" applyBorder="1" applyAlignment="1">
      <alignment horizontal="center" vertical="center" wrapText="1" readingOrder="1"/>
    </xf>
    <xf numFmtId="0" fontId="5" fillId="5" borderId="1" xfId="0" applyFont="1" applyFill="1" applyBorder="1" applyAlignment="1">
      <alignment horizontal="center" vertical="center" wrapText="1" readingOrder="1"/>
    </xf>
    <xf numFmtId="0" fontId="12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left" vertical="center" wrapText="1" readingOrder="1"/>
    </xf>
    <xf numFmtId="0" fontId="11" fillId="0" borderId="1" xfId="0" applyFont="1" applyBorder="1"/>
    <xf numFmtId="165" fontId="11" fillId="0" borderId="1" xfId="0" applyNumberFormat="1" applyFont="1" applyFill="1" applyBorder="1" applyAlignment="1">
      <alignment horizontal="center" vertical="center" wrapText="1" readingOrder="1"/>
    </xf>
    <xf numFmtId="0" fontId="10" fillId="7" borderId="1" xfId="0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 readingOrder="1"/>
    </xf>
    <xf numFmtId="49" fontId="10" fillId="0" borderId="1" xfId="0" applyNumberFormat="1" applyFont="1" applyBorder="1" applyAlignment="1">
      <alignment horizontal="center" vertical="center"/>
    </xf>
    <xf numFmtId="0" fontId="14" fillId="0" borderId="1" xfId="4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1" xfId="4" applyFont="1" applyBorder="1"/>
    <xf numFmtId="0" fontId="14" fillId="0" borderId="1" xfId="4" applyFont="1" applyFill="1" applyBorder="1"/>
    <xf numFmtId="0" fontId="14" fillId="0" borderId="1" xfId="4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left" vertical="center" wrapText="1" readingOrder="1"/>
    </xf>
    <xf numFmtId="0" fontId="15" fillId="2" borderId="1" xfId="0" applyFont="1" applyFill="1" applyBorder="1" applyAlignment="1">
      <alignment horizontal="center" vertical="center" wrapText="1" readingOrder="1"/>
    </xf>
    <xf numFmtId="0" fontId="5" fillId="6" borderId="6" xfId="0" applyFont="1" applyFill="1" applyBorder="1" applyAlignment="1">
      <alignment horizontal="left" vertical="center" wrapText="1" readingOrder="1"/>
    </xf>
    <xf numFmtId="0" fontId="5" fillId="6" borderId="5" xfId="0" applyFont="1" applyFill="1" applyBorder="1" applyAlignment="1">
      <alignment horizontal="left" vertical="center" wrapText="1" readingOrder="1"/>
    </xf>
    <xf numFmtId="0" fontId="5" fillId="6" borderId="7" xfId="0" applyFont="1" applyFill="1" applyBorder="1" applyAlignment="1">
      <alignment horizontal="left" vertical="center" wrapText="1" readingOrder="1"/>
    </xf>
    <xf numFmtId="0" fontId="8" fillId="7" borderId="6" xfId="0" applyFont="1" applyFill="1" applyBorder="1" applyAlignment="1">
      <alignment horizontal="left" vertical="center" wrapText="1" readingOrder="1"/>
    </xf>
    <xf numFmtId="0" fontId="8" fillId="7" borderId="7" xfId="0" applyFont="1" applyFill="1" applyBorder="1" applyAlignment="1">
      <alignment horizontal="left" vertical="center" wrapText="1" readingOrder="1"/>
    </xf>
  </cellXfs>
  <cellStyles count="6">
    <cellStyle name="Comma 2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E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46"/>
  <sheetViews>
    <sheetView tabSelected="1" topLeftCell="C1" zoomScale="80" zoomScaleNormal="80" workbookViewId="0">
      <selection activeCell="Q20" sqref="Q20"/>
    </sheetView>
  </sheetViews>
  <sheetFormatPr defaultRowHeight="15" x14ac:dyDescent="0.2"/>
  <cols>
    <col min="1" max="2" width="9" style="8"/>
    <col min="3" max="3" width="21.75" style="8" customWidth="1"/>
    <col min="4" max="4" width="10.375" style="8" customWidth="1"/>
    <col min="5" max="5" width="8.375" style="8" customWidth="1"/>
    <col min="6" max="6" width="9" style="8"/>
    <col min="7" max="7" width="12.75" style="8" customWidth="1"/>
    <col min="8" max="8" width="9" style="8"/>
    <col min="9" max="9" width="0" style="8" hidden="1" customWidth="1"/>
    <col min="10" max="10" width="22.875" style="8" customWidth="1"/>
    <col min="11" max="11" width="0" style="8" hidden="1" customWidth="1"/>
    <col min="12" max="12" width="11.625" style="8" customWidth="1"/>
    <col min="13" max="13" width="12.625" style="8" customWidth="1"/>
    <col min="14" max="14" width="20.875" style="8" customWidth="1"/>
    <col min="15" max="16384" width="9" style="8"/>
  </cols>
  <sheetData>
    <row r="3" spans="3:14" ht="47.25" x14ac:dyDescent="0.2">
      <c r="C3" s="11" t="s">
        <v>25</v>
      </c>
      <c r="D3" s="11" t="s">
        <v>141</v>
      </c>
      <c r="E3" s="11" t="s">
        <v>73</v>
      </c>
      <c r="F3" s="11" t="s">
        <v>24</v>
      </c>
      <c r="G3" s="11" t="s">
        <v>26</v>
      </c>
      <c r="H3" s="11" t="s">
        <v>140</v>
      </c>
      <c r="I3" s="11" t="s">
        <v>87</v>
      </c>
      <c r="J3" s="11" t="s">
        <v>69</v>
      </c>
      <c r="K3" s="11" t="s">
        <v>72</v>
      </c>
      <c r="L3" s="11" t="s">
        <v>212</v>
      </c>
      <c r="M3" s="11" t="s">
        <v>0</v>
      </c>
      <c r="N3" s="11" t="s">
        <v>154</v>
      </c>
    </row>
    <row r="4" spans="3:14" ht="13.5" customHeight="1" x14ac:dyDescent="0.2">
      <c r="C4" s="9" t="s">
        <v>74</v>
      </c>
      <c r="D4" s="10">
        <v>214</v>
      </c>
      <c r="E4" s="13">
        <v>7645</v>
      </c>
      <c r="F4" s="14" t="s">
        <v>90</v>
      </c>
      <c r="G4" s="14" t="s">
        <v>28</v>
      </c>
      <c r="H4" s="14">
        <v>69</v>
      </c>
      <c r="I4" s="14">
        <f t="shared" ref="I4:I46" si="0">+H4/100</f>
        <v>0.69</v>
      </c>
      <c r="J4" s="14" t="s">
        <v>70</v>
      </c>
      <c r="K4" s="14">
        <v>3</v>
      </c>
      <c r="L4" s="14">
        <v>0</v>
      </c>
      <c r="M4" s="14">
        <v>69</v>
      </c>
      <c r="N4" s="14">
        <v>1</v>
      </c>
    </row>
    <row r="5" spans="3:14" ht="13.5" customHeight="1" x14ac:dyDescent="0.2">
      <c r="C5" s="9" t="s">
        <v>74</v>
      </c>
      <c r="D5" s="10">
        <v>214</v>
      </c>
      <c r="E5" s="13">
        <v>7645</v>
      </c>
      <c r="F5" s="14" t="s">
        <v>91</v>
      </c>
      <c r="G5" s="14" t="s">
        <v>29</v>
      </c>
      <c r="H5" s="14">
        <v>94</v>
      </c>
      <c r="I5" s="14">
        <f t="shared" si="0"/>
        <v>0.94</v>
      </c>
      <c r="J5" s="14" t="s">
        <v>70</v>
      </c>
      <c r="K5" s="14">
        <v>4</v>
      </c>
      <c r="L5" s="14">
        <v>69</v>
      </c>
      <c r="M5" s="14">
        <v>163</v>
      </c>
      <c r="N5" s="14">
        <v>1</v>
      </c>
    </row>
    <row r="6" spans="3:14" ht="13.5" customHeight="1" x14ac:dyDescent="0.2">
      <c r="C6" s="9" t="s">
        <v>74</v>
      </c>
      <c r="D6" s="10">
        <v>214</v>
      </c>
      <c r="E6" s="13">
        <v>7645</v>
      </c>
      <c r="F6" s="14" t="s">
        <v>92</v>
      </c>
      <c r="G6" s="14" t="s">
        <v>30</v>
      </c>
      <c r="H6" s="14">
        <v>21</v>
      </c>
      <c r="I6" s="14">
        <f t="shared" si="0"/>
        <v>0.21</v>
      </c>
      <c r="J6" s="14" t="s">
        <v>70</v>
      </c>
      <c r="K6" s="14">
        <v>5</v>
      </c>
      <c r="L6" s="14">
        <v>163</v>
      </c>
      <c r="M6" s="14">
        <v>184</v>
      </c>
      <c r="N6" s="14">
        <v>1</v>
      </c>
    </row>
    <row r="7" spans="3:14" ht="13.5" customHeight="1" x14ac:dyDescent="0.2">
      <c r="C7" s="9" t="s">
        <v>74</v>
      </c>
      <c r="D7" s="10">
        <v>212</v>
      </c>
      <c r="E7" s="13">
        <v>7645</v>
      </c>
      <c r="F7" s="15" t="s">
        <v>111</v>
      </c>
      <c r="G7" s="15" t="s">
        <v>31</v>
      </c>
      <c r="H7" s="15">
        <v>30</v>
      </c>
      <c r="I7" s="15">
        <f t="shared" si="0"/>
        <v>0.3</v>
      </c>
      <c r="J7" s="15" t="s">
        <v>8</v>
      </c>
      <c r="K7" s="15">
        <v>2</v>
      </c>
      <c r="L7" s="15">
        <v>184</v>
      </c>
      <c r="M7" s="15">
        <v>214</v>
      </c>
      <c r="N7" s="15">
        <v>1</v>
      </c>
    </row>
    <row r="8" spans="3:14" ht="13.5" customHeight="1" x14ac:dyDescent="0.2">
      <c r="C8" s="9" t="s">
        <v>75</v>
      </c>
      <c r="D8" s="10">
        <v>153</v>
      </c>
      <c r="E8" s="13">
        <v>8081</v>
      </c>
      <c r="F8" s="14" t="s">
        <v>93</v>
      </c>
      <c r="G8" s="14" t="s">
        <v>32</v>
      </c>
      <c r="H8" s="14">
        <v>18</v>
      </c>
      <c r="I8" s="14">
        <f t="shared" si="0"/>
        <v>0.18</v>
      </c>
      <c r="J8" s="14" t="s">
        <v>70</v>
      </c>
      <c r="K8" s="14">
        <v>6</v>
      </c>
      <c r="L8" s="14">
        <v>0</v>
      </c>
      <c r="M8" s="14">
        <v>18</v>
      </c>
      <c r="N8" s="14" t="s">
        <v>209</v>
      </c>
    </row>
    <row r="9" spans="3:14" ht="13.5" customHeight="1" x14ac:dyDescent="0.2">
      <c r="C9" s="9" t="s">
        <v>75</v>
      </c>
      <c r="D9" s="10">
        <v>153</v>
      </c>
      <c r="E9" s="13">
        <v>8081</v>
      </c>
      <c r="F9" s="15" t="s">
        <v>113</v>
      </c>
      <c r="G9" s="15" t="s">
        <v>33</v>
      </c>
      <c r="H9" s="15">
        <v>94.2</v>
      </c>
      <c r="I9" s="15">
        <f t="shared" si="0"/>
        <v>0.94200000000000006</v>
      </c>
      <c r="J9" s="15" t="s">
        <v>8</v>
      </c>
      <c r="K9" s="15">
        <v>3</v>
      </c>
      <c r="L9" s="15">
        <v>18</v>
      </c>
      <c r="M9" s="15">
        <v>112.2</v>
      </c>
      <c r="N9" s="15" t="s">
        <v>208</v>
      </c>
    </row>
    <row r="10" spans="3:14" ht="13.5" customHeight="1" x14ac:dyDescent="0.2">
      <c r="C10" s="9" t="s">
        <v>75</v>
      </c>
      <c r="D10" s="10">
        <v>153</v>
      </c>
      <c r="E10" s="13">
        <v>8081</v>
      </c>
      <c r="F10" s="15" t="s">
        <v>114</v>
      </c>
      <c r="G10" s="15" t="s">
        <v>34</v>
      </c>
      <c r="H10" s="15">
        <v>40.499999999999986</v>
      </c>
      <c r="I10" s="15">
        <f t="shared" si="0"/>
        <v>0.40499999999999986</v>
      </c>
      <c r="J10" s="15" t="s">
        <v>8</v>
      </c>
      <c r="K10" s="15">
        <v>4</v>
      </c>
      <c r="L10" s="15">
        <v>112.2</v>
      </c>
      <c r="M10" s="15">
        <v>152.69999999999999</v>
      </c>
      <c r="N10" s="15" t="s">
        <v>208</v>
      </c>
    </row>
    <row r="11" spans="3:14" ht="13.5" customHeight="1" x14ac:dyDescent="0.2">
      <c r="C11" s="9" t="s">
        <v>76</v>
      </c>
      <c r="D11" s="10">
        <v>304</v>
      </c>
      <c r="E11" s="13">
        <v>8091</v>
      </c>
      <c r="F11" s="15" t="s">
        <v>116</v>
      </c>
      <c r="G11" s="15" t="s">
        <v>35</v>
      </c>
      <c r="H11" s="15">
        <v>115.2</v>
      </c>
      <c r="I11" s="15">
        <f t="shared" si="0"/>
        <v>1.1520000000000001</v>
      </c>
      <c r="J11" s="15" t="s">
        <v>8</v>
      </c>
      <c r="K11" s="15">
        <v>5</v>
      </c>
      <c r="L11" s="15">
        <v>0</v>
      </c>
      <c r="M11" s="15">
        <v>115.2</v>
      </c>
      <c r="N11" s="15" t="s">
        <v>207</v>
      </c>
    </row>
    <row r="12" spans="3:14" ht="13.5" customHeight="1" x14ac:dyDescent="0.2">
      <c r="C12" s="9" t="s">
        <v>76</v>
      </c>
      <c r="D12" s="10">
        <v>304</v>
      </c>
      <c r="E12" s="13">
        <v>8091</v>
      </c>
      <c r="F12" s="14" t="s">
        <v>94</v>
      </c>
      <c r="G12" s="14" t="s">
        <v>36</v>
      </c>
      <c r="H12" s="14">
        <v>17.499999999999986</v>
      </c>
      <c r="I12" s="14">
        <f t="shared" si="0"/>
        <v>0.17499999999999985</v>
      </c>
      <c r="J12" s="14" t="s">
        <v>70</v>
      </c>
      <c r="K12" s="14">
        <v>7</v>
      </c>
      <c r="L12" s="14">
        <v>115.2</v>
      </c>
      <c r="M12" s="14">
        <v>132.69999999999999</v>
      </c>
      <c r="N12" s="14">
        <v>3</v>
      </c>
    </row>
    <row r="13" spans="3:14" ht="13.5" customHeight="1" x14ac:dyDescent="0.2">
      <c r="C13" s="9" t="s">
        <v>76</v>
      </c>
      <c r="D13" s="10">
        <v>304</v>
      </c>
      <c r="E13" s="13">
        <v>8091</v>
      </c>
      <c r="F13" s="14" t="s">
        <v>95</v>
      </c>
      <c r="G13" s="14" t="s">
        <v>37</v>
      </c>
      <c r="H13" s="14">
        <v>26.5</v>
      </c>
      <c r="I13" s="14">
        <f t="shared" si="0"/>
        <v>0.26500000000000001</v>
      </c>
      <c r="J13" s="14" t="s">
        <v>70</v>
      </c>
      <c r="K13" s="14">
        <v>8</v>
      </c>
      <c r="L13" s="14">
        <v>132.69999999999999</v>
      </c>
      <c r="M13" s="14">
        <v>159.19999999999999</v>
      </c>
      <c r="N13" s="14">
        <v>2</v>
      </c>
    </row>
    <row r="14" spans="3:14" ht="13.5" customHeight="1" x14ac:dyDescent="0.2">
      <c r="C14" s="9" t="s">
        <v>76</v>
      </c>
      <c r="D14" s="10">
        <v>304</v>
      </c>
      <c r="E14" s="13">
        <v>8091</v>
      </c>
      <c r="F14" s="15" t="s">
        <v>117</v>
      </c>
      <c r="G14" s="15" t="s">
        <v>38</v>
      </c>
      <c r="H14" s="15">
        <v>77.300000000000011</v>
      </c>
      <c r="I14" s="15">
        <f t="shared" si="0"/>
        <v>0.77300000000000013</v>
      </c>
      <c r="J14" s="15" t="s">
        <v>8</v>
      </c>
      <c r="K14" s="15">
        <v>6</v>
      </c>
      <c r="L14" s="15">
        <v>159.19999999999999</v>
      </c>
      <c r="M14" s="15">
        <v>236.5</v>
      </c>
      <c r="N14" s="15" t="s">
        <v>207</v>
      </c>
    </row>
    <row r="15" spans="3:14" ht="13.5" customHeight="1" x14ac:dyDescent="0.2">
      <c r="C15" s="9" t="s">
        <v>76</v>
      </c>
      <c r="D15" s="10">
        <v>304</v>
      </c>
      <c r="E15" s="13">
        <v>8091</v>
      </c>
      <c r="F15" s="15" t="s">
        <v>118</v>
      </c>
      <c r="G15" s="15" t="s">
        <v>39</v>
      </c>
      <c r="H15" s="15">
        <v>68</v>
      </c>
      <c r="I15" s="15">
        <f t="shared" si="0"/>
        <v>0.68</v>
      </c>
      <c r="J15" s="15" t="s">
        <v>8</v>
      </c>
      <c r="K15" s="15">
        <v>7</v>
      </c>
      <c r="L15" s="15">
        <v>236.5</v>
      </c>
      <c r="M15" s="15">
        <v>304.5</v>
      </c>
      <c r="N15" s="15" t="s">
        <v>207</v>
      </c>
    </row>
    <row r="16" spans="3:14" ht="13.5" customHeight="1" x14ac:dyDescent="0.2">
      <c r="C16" s="9" t="s">
        <v>77</v>
      </c>
      <c r="D16" s="9">
        <v>321</v>
      </c>
      <c r="E16" s="12">
        <v>8101</v>
      </c>
      <c r="F16" s="16" t="s">
        <v>138</v>
      </c>
      <c r="G16" s="16" t="s">
        <v>40</v>
      </c>
      <c r="H16" s="16">
        <v>12.7</v>
      </c>
      <c r="I16" s="16">
        <f t="shared" si="0"/>
        <v>0.127</v>
      </c>
      <c r="J16" s="16" t="s">
        <v>71</v>
      </c>
      <c r="K16" s="16">
        <v>1</v>
      </c>
      <c r="L16" s="16">
        <v>0</v>
      </c>
      <c r="M16" s="16">
        <v>12.7</v>
      </c>
      <c r="N16" s="16">
        <v>2</v>
      </c>
    </row>
    <row r="17" spans="3:14" ht="13.5" customHeight="1" x14ac:dyDescent="0.2">
      <c r="C17" s="9" t="s">
        <v>77</v>
      </c>
      <c r="D17" s="9">
        <v>321</v>
      </c>
      <c r="E17" s="12">
        <v>8101</v>
      </c>
      <c r="F17" s="14" t="s">
        <v>96</v>
      </c>
      <c r="G17" s="14" t="s">
        <v>41</v>
      </c>
      <c r="H17" s="14">
        <v>25.8</v>
      </c>
      <c r="I17" s="14">
        <f t="shared" si="0"/>
        <v>0.25800000000000001</v>
      </c>
      <c r="J17" s="14" t="s">
        <v>70</v>
      </c>
      <c r="K17" s="14">
        <v>9</v>
      </c>
      <c r="L17" s="14">
        <v>12.7</v>
      </c>
      <c r="M17" s="14">
        <v>38.5</v>
      </c>
      <c r="N17" s="14">
        <v>2</v>
      </c>
    </row>
    <row r="18" spans="3:14" ht="13.5" customHeight="1" x14ac:dyDescent="0.2">
      <c r="C18" s="9" t="s">
        <v>77</v>
      </c>
      <c r="D18" s="9">
        <v>321</v>
      </c>
      <c r="E18" s="12">
        <v>8101</v>
      </c>
      <c r="F18" s="14" t="s">
        <v>97</v>
      </c>
      <c r="G18" s="14" t="s">
        <v>42</v>
      </c>
      <c r="H18" s="14">
        <v>14.799999999999997</v>
      </c>
      <c r="I18" s="14">
        <f t="shared" si="0"/>
        <v>0.14799999999999996</v>
      </c>
      <c r="J18" s="14" t="s">
        <v>70</v>
      </c>
      <c r="K18" s="14">
        <v>10</v>
      </c>
      <c r="L18" s="14">
        <v>38.5</v>
      </c>
      <c r="M18" s="14">
        <v>53.3</v>
      </c>
      <c r="N18" s="14">
        <v>3</v>
      </c>
    </row>
    <row r="19" spans="3:14" ht="13.5" customHeight="1" x14ac:dyDescent="0.2">
      <c r="C19" s="9" t="s">
        <v>77</v>
      </c>
      <c r="D19" s="9">
        <v>321</v>
      </c>
      <c r="E19" s="12">
        <v>8101</v>
      </c>
      <c r="F19" s="14" t="s">
        <v>98</v>
      </c>
      <c r="G19" s="14" t="s">
        <v>43</v>
      </c>
      <c r="H19" s="14">
        <v>11.700000000000003</v>
      </c>
      <c r="I19" s="14">
        <f t="shared" si="0"/>
        <v>0.11700000000000003</v>
      </c>
      <c r="J19" s="14" t="s">
        <v>70</v>
      </c>
      <c r="K19" s="14">
        <v>11</v>
      </c>
      <c r="L19" s="14">
        <v>53.3</v>
      </c>
      <c r="M19" s="14">
        <v>65</v>
      </c>
      <c r="N19" s="14">
        <v>2</v>
      </c>
    </row>
    <row r="20" spans="3:14" ht="13.5" customHeight="1" x14ac:dyDescent="0.2">
      <c r="C20" s="9" t="s">
        <v>77</v>
      </c>
      <c r="D20" s="9">
        <v>321</v>
      </c>
      <c r="E20" s="12">
        <v>8101</v>
      </c>
      <c r="F20" s="14" t="s">
        <v>99</v>
      </c>
      <c r="G20" s="14" t="s">
        <v>44</v>
      </c>
      <c r="H20" s="14">
        <v>17.5</v>
      </c>
      <c r="I20" s="14">
        <f t="shared" si="0"/>
        <v>0.17499999999999999</v>
      </c>
      <c r="J20" s="14" t="s">
        <v>70</v>
      </c>
      <c r="K20" s="14">
        <v>12</v>
      </c>
      <c r="L20" s="14">
        <v>65</v>
      </c>
      <c r="M20" s="14">
        <v>82.5</v>
      </c>
      <c r="N20" s="14">
        <v>3</v>
      </c>
    </row>
    <row r="21" spans="3:14" ht="13.5" customHeight="1" x14ac:dyDescent="0.2">
      <c r="C21" s="9" t="s">
        <v>77</v>
      </c>
      <c r="D21" s="9">
        <v>321</v>
      </c>
      <c r="E21" s="12">
        <v>8101</v>
      </c>
      <c r="F21" s="15" t="s">
        <v>120</v>
      </c>
      <c r="G21" s="15" t="s">
        <v>45</v>
      </c>
      <c r="H21" s="15">
        <v>108.4</v>
      </c>
      <c r="I21" s="15">
        <f t="shared" si="0"/>
        <v>1.0840000000000001</v>
      </c>
      <c r="J21" s="15" t="s">
        <v>8</v>
      </c>
      <c r="K21" s="15">
        <v>8</v>
      </c>
      <c r="L21" s="15">
        <v>82.5</v>
      </c>
      <c r="M21" s="15">
        <v>190.9</v>
      </c>
      <c r="N21" s="15" t="s">
        <v>207</v>
      </c>
    </row>
    <row r="22" spans="3:14" ht="13.5" customHeight="1" x14ac:dyDescent="0.2">
      <c r="C22" s="9" t="s">
        <v>77</v>
      </c>
      <c r="D22" s="9">
        <v>321</v>
      </c>
      <c r="E22" s="12">
        <v>8101</v>
      </c>
      <c r="F22" s="14" t="s">
        <v>100</v>
      </c>
      <c r="G22" s="14" t="s">
        <v>46</v>
      </c>
      <c r="H22" s="14">
        <v>12</v>
      </c>
      <c r="I22" s="14">
        <f t="shared" si="0"/>
        <v>0.12</v>
      </c>
      <c r="J22" s="14" t="s">
        <v>70</v>
      </c>
      <c r="K22" s="14">
        <v>13</v>
      </c>
      <c r="L22" s="14">
        <v>190.9</v>
      </c>
      <c r="M22" s="14">
        <v>202.9</v>
      </c>
      <c r="N22" s="14">
        <v>2</v>
      </c>
    </row>
    <row r="23" spans="3:14" ht="13.5" customHeight="1" x14ac:dyDescent="0.2">
      <c r="C23" s="9" t="s">
        <v>77</v>
      </c>
      <c r="D23" s="9">
        <v>321</v>
      </c>
      <c r="E23" s="12">
        <v>8101</v>
      </c>
      <c r="F23" s="15" t="s">
        <v>121</v>
      </c>
      <c r="G23" s="15" t="s">
        <v>47</v>
      </c>
      <c r="H23" s="15">
        <v>117.6</v>
      </c>
      <c r="I23" s="15">
        <f t="shared" si="0"/>
        <v>1.1759999999999999</v>
      </c>
      <c r="J23" s="15" t="s">
        <v>8</v>
      </c>
      <c r="K23" s="15">
        <v>9</v>
      </c>
      <c r="L23" s="15">
        <v>202.9</v>
      </c>
      <c r="M23" s="15">
        <v>320.5</v>
      </c>
      <c r="N23" s="15" t="s">
        <v>207</v>
      </c>
    </row>
    <row r="24" spans="3:14" ht="13.5" customHeight="1" x14ac:dyDescent="0.2">
      <c r="C24" s="9" t="s">
        <v>78</v>
      </c>
      <c r="D24" s="9">
        <v>303</v>
      </c>
      <c r="E24" s="12">
        <v>8111</v>
      </c>
      <c r="F24" s="15" t="s">
        <v>122</v>
      </c>
      <c r="G24" s="15" t="s">
        <v>48</v>
      </c>
      <c r="H24" s="15">
        <v>82.600000000000009</v>
      </c>
      <c r="I24" s="15">
        <f t="shared" si="0"/>
        <v>0.82600000000000007</v>
      </c>
      <c r="J24" s="15" t="s">
        <v>8</v>
      </c>
      <c r="K24" s="15">
        <v>10</v>
      </c>
      <c r="L24" s="15">
        <v>0</v>
      </c>
      <c r="M24" s="15">
        <v>82.600000000000009</v>
      </c>
      <c r="N24" s="15" t="s">
        <v>207</v>
      </c>
    </row>
    <row r="25" spans="3:14" ht="13.5" customHeight="1" x14ac:dyDescent="0.2">
      <c r="C25" s="9" t="s">
        <v>78</v>
      </c>
      <c r="D25" s="9">
        <v>303</v>
      </c>
      <c r="E25" s="12">
        <v>8111</v>
      </c>
      <c r="F25" s="15" t="s">
        <v>124</v>
      </c>
      <c r="G25" s="15" t="s">
        <v>49</v>
      </c>
      <c r="H25" s="15">
        <v>109.39999999999999</v>
      </c>
      <c r="I25" s="15">
        <f t="shared" si="0"/>
        <v>1.0939999999999999</v>
      </c>
      <c r="J25" s="15" t="s">
        <v>8</v>
      </c>
      <c r="K25" s="15">
        <v>11</v>
      </c>
      <c r="L25" s="15">
        <v>82.600000000000009</v>
      </c>
      <c r="M25" s="15">
        <v>192</v>
      </c>
      <c r="N25" s="15" t="s">
        <v>207</v>
      </c>
    </row>
    <row r="26" spans="3:14" ht="13.5" customHeight="1" x14ac:dyDescent="0.2">
      <c r="C26" s="9" t="s">
        <v>78</v>
      </c>
      <c r="D26" s="10">
        <v>303</v>
      </c>
      <c r="E26" s="13">
        <v>8111</v>
      </c>
      <c r="F26" s="15" t="s">
        <v>125</v>
      </c>
      <c r="G26" s="15" t="s">
        <v>50</v>
      </c>
      <c r="H26" s="15">
        <v>111.5</v>
      </c>
      <c r="I26" s="15">
        <f t="shared" si="0"/>
        <v>1.115</v>
      </c>
      <c r="J26" s="15" t="s">
        <v>8</v>
      </c>
      <c r="K26" s="15">
        <v>12</v>
      </c>
      <c r="L26" s="15">
        <v>192</v>
      </c>
      <c r="M26" s="15">
        <v>303.5</v>
      </c>
      <c r="N26" s="15" t="s">
        <v>207</v>
      </c>
    </row>
    <row r="27" spans="3:14" ht="13.5" customHeight="1" x14ac:dyDescent="0.2">
      <c r="C27" s="9" t="s">
        <v>79</v>
      </c>
      <c r="D27" s="10">
        <v>272</v>
      </c>
      <c r="E27" s="13">
        <v>8121</v>
      </c>
      <c r="F27" s="15" t="s">
        <v>126</v>
      </c>
      <c r="G27" s="15" t="s">
        <v>51</v>
      </c>
      <c r="H27" s="15">
        <v>78.900000000000006</v>
      </c>
      <c r="I27" s="15">
        <f t="shared" si="0"/>
        <v>0.78900000000000003</v>
      </c>
      <c r="J27" s="15" t="s">
        <v>8</v>
      </c>
      <c r="K27" s="15">
        <v>13</v>
      </c>
      <c r="L27" s="15">
        <v>0</v>
      </c>
      <c r="M27" s="15">
        <v>78.900000000000006</v>
      </c>
      <c r="N27" s="15" t="s">
        <v>208</v>
      </c>
    </row>
    <row r="28" spans="3:14" ht="13.5" customHeight="1" x14ac:dyDescent="0.2">
      <c r="C28" s="9" t="s">
        <v>79</v>
      </c>
      <c r="D28" s="10">
        <v>272</v>
      </c>
      <c r="E28" s="13">
        <v>8121</v>
      </c>
      <c r="F28" s="15" t="s">
        <v>127</v>
      </c>
      <c r="G28" s="15" t="s">
        <v>52</v>
      </c>
      <c r="H28" s="15">
        <v>118.6</v>
      </c>
      <c r="I28" s="15">
        <f t="shared" si="0"/>
        <v>1.1859999999999999</v>
      </c>
      <c r="J28" s="15" t="s">
        <v>8</v>
      </c>
      <c r="K28" s="15">
        <v>14</v>
      </c>
      <c r="L28" s="15">
        <v>78.900000000000006</v>
      </c>
      <c r="M28" s="15">
        <v>197.5</v>
      </c>
      <c r="N28" s="15" t="s">
        <v>207</v>
      </c>
    </row>
    <row r="29" spans="3:14" ht="13.5" customHeight="1" x14ac:dyDescent="0.2">
      <c r="C29" s="9" t="s">
        <v>79</v>
      </c>
      <c r="D29" s="10">
        <v>272</v>
      </c>
      <c r="E29" s="13">
        <v>8121</v>
      </c>
      <c r="F29" s="15" t="s">
        <v>128</v>
      </c>
      <c r="G29" s="15" t="s">
        <v>53</v>
      </c>
      <c r="H29" s="15">
        <v>75</v>
      </c>
      <c r="I29" s="15">
        <f t="shared" si="0"/>
        <v>0.75</v>
      </c>
      <c r="J29" s="15" t="s">
        <v>8</v>
      </c>
      <c r="K29" s="15">
        <v>15</v>
      </c>
      <c r="L29" s="15">
        <v>197.5</v>
      </c>
      <c r="M29" s="15">
        <v>272.5</v>
      </c>
      <c r="N29" s="15" t="s">
        <v>207</v>
      </c>
    </row>
    <row r="30" spans="3:14" ht="13.5" customHeight="1" x14ac:dyDescent="0.2">
      <c r="C30" s="9" t="s">
        <v>80</v>
      </c>
      <c r="D30" s="10">
        <v>314</v>
      </c>
      <c r="E30" s="13">
        <v>8131</v>
      </c>
      <c r="F30" s="14" t="s">
        <v>101</v>
      </c>
      <c r="G30" s="14" t="s">
        <v>54</v>
      </c>
      <c r="H30" s="14">
        <v>18.600000000000001</v>
      </c>
      <c r="I30" s="14">
        <f t="shared" si="0"/>
        <v>0.18600000000000003</v>
      </c>
      <c r="J30" s="14" t="s">
        <v>70</v>
      </c>
      <c r="K30" s="14">
        <v>14</v>
      </c>
      <c r="L30" s="14">
        <v>0</v>
      </c>
      <c r="M30" s="14">
        <v>18.600000000000001</v>
      </c>
      <c r="N30" s="14">
        <v>2</v>
      </c>
    </row>
    <row r="31" spans="3:14" ht="13.5" customHeight="1" x14ac:dyDescent="0.2">
      <c r="C31" s="9" t="s">
        <v>80</v>
      </c>
      <c r="D31" s="10">
        <v>314</v>
      </c>
      <c r="E31" s="13">
        <v>8131</v>
      </c>
      <c r="F31" s="14" t="s">
        <v>102</v>
      </c>
      <c r="G31" s="14" t="s">
        <v>55</v>
      </c>
      <c r="H31" s="14">
        <v>44.499999999999993</v>
      </c>
      <c r="I31" s="14">
        <f t="shared" si="0"/>
        <v>0.44499999999999995</v>
      </c>
      <c r="J31" s="14" t="s">
        <v>70</v>
      </c>
      <c r="K31" s="14">
        <v>15</v>
      </c>
      <c r="L31" s="14">
        <v>18.600000000000001</v>
      </c>
      <c r="M31" s="14">
        <v>63.099999999999994</v>
      </c>
      <c r="N31" s="14">
        <v>3</v>
      </c>
    </row>
    <row r="32" spans="3:14" ht="13.5" customHeight="1" x14ac:dyDescent="0.2">
      <c r="C32" s="9" t="s">
        <v>80</v>
      </c>
      <c r="D32" s="10">
        <v>314</v>
      </c>
      <c r="E32" s="13">
        <v>8131</v>
      </c>
      <c r="F32" s="15" t="s">
        <v>130</v>
      </c>
      <c r="G32" s="15" t="s">
        <v>56</v>
      </c>
      <c r="H32" s="15">
        <v>115.1</v>
      </c>
      <c r="I32" s="15">
        <f t="shared" si="0"/>
        <v>1.151</v>
      </c>
      <c r="J32" s="17"/>
      <c r="K32" s="15">
        <v>16</v>
      </c>
      <c r="L32" s="15">
        <v>63.099999999999994</v>
      </c>
      <c r="M32" s="15">
        <v>178.2</v>
      </c>
      <c r="N32" s="15" t="s">
        <v>208</v>
      </c>
    </row>
    <row r="33" spans="3:14" ht="13.5" customHeight="1" x14ac:dyDescent="0.2">
      <c r="C33" s="9" t="s">
        <v>80</v>
      </c>
      <c r="D33" s="10">
        <v>314</v>
      </c>
      <c r="E33" s="13">
        <v>8131</v>
      </c>
      <c r="F33" s="14" t="s">
        <v>103</v>
      </c>
      <c r="G33" s="14" t="s">
        <v>57</v>
      </c>
      <c r="H33" s="14">
        <v>16.600000000000023</v>
      </c>
      <c r="I33" s="14">
        <f t="shared" si="0"/>
        <v>0.16600000000000023</v>
      </c>
      <c r="J33" s="14" t="s">
        <v>70</v>
      </c>
      <c r="K33" s="14">
        <v>16</v>
      </c>
      <c r="L33" s="14">
        <v>178.2</v>
      </c>
      <c r="M33" s="14">
        <v>194.8</v>
      </c>
      <c r="N33" s="14">
        <v>2</v>
      </c>
    </row>
    <row r="34" spans="3:14" ht="13.5" customHeight="1" x14ac:dyDescent="0.2">
      <c r="C34" s="9" t="s">
        <v>80</v>
      </c>
      <c r="D34" s="10">
        <v>314</v>
      </c>
      <c r="E34" s="13">
        <v>8131</v>
      </c>
      <c r="F34" s="15" t="s">
        <v>131</v>
      </c>
      <c r="G34" s="15" t="s">
        <v>58</v>
      </c>
      <c r="H34" s="15">
        <v>119.59999999999997</v>
      </c>
      <c r="I34" s="15">
        <f t="shared" si="0"/>
        <v>1.1959999999999997</v>
      </c>
      <c r="J34" s="15" t="s">
        <v>8</v>
      </c>
      <c r="K34" s="15">
        <v>17</v>
      </c>
      <c r="L34" s="15">
        <v>194.8</v>
      </c>
      <c r="M34" s="15">
        <v>314.39999999999998</v>
      </c>
      <c r="N34" s="15" t="s">
        <v>207</v>
      </c>
    </row>
    <row r="35" spans="3:14" ht="13.5" customHeight="1" x14ac:dyDescent="0.2">
      <c r="C35" s="9" t="s">
        <v>81</v>
      </c>
      <c r="D35" s="10">
        <v>283</v>
      </c>
      <c r="E35" s="13">
        <v>8141</v>
      </c>
      <c r="F35" s="15" t="s">
        <v>132</v>
      </c>
      <c r="G35" s="15" t="s">
        <v>59</v>
      </c>
      <c r="H35" s="15">
        <v>90.9</v>
      </c>
      <c r="I35" s="15">
        <f t="shared" si="0"/>
        <v>0.90900000000000003</v>
      </c>
      <c r="J35" s="15" t="s">
        <v>8</v>
      </c>
      <c r="K35" s="15">
        <v>18</v>
      </c>
      <c r="L35" s="15">
        <v>0</v>
      </c>
      <c r="M35" s="15">
        <v>90.9</v>
      </c>
      <c r="N35" s="15" t="s">
        <v>207</v>
      </c>
    </row>
    <row r="36" spans="3:14" ht="13.5" customHeight="1" x14ac:dyDescent="0.2">
      <c r="C36" s="9" t="s">
        <v>81</v>
      </c>
      <c r="D36" s="10">
        <v>283</v>
      </c>
      <c r="E36" s="13">
        <v>8141</v>
      </c>
      <c r="F36" s="15" t="s">
        <v>133</v>
      </c>
      <c r="G36" s="15" t="s">
        <v>60</v>
      </c>
      <c r="H36" s="15">
        <v>118.1</v>
      </c>
      <c r="I36" s="15">
        <f t="shared" si="0"/>
        <v>1.181</v>
      </c>
      <c r="J36" s="15" t="s">
        <v>8</v>
      </c>
      <c r="K36" s="15">
        <v>19</v>
      </c>
      <c r="L36" s="15">
        <v>90.9</v>
      </c>
      <c r="M36" s="15">
        <v>209</v>
      </c>
      <c r="N36" s="15" t="s">
        <v>207</v>
      </c>
    </row>
    <row r="37" spans="3:14" ht="13.5" customHeight="1" x14ac:dyDescent="0.2">
      <c r="C37" s="9" t="s">
        <v>81</v>
      </c>
      <c r="D37" s="10">
        <v>283</v>
      </c>
      <c r="E37" s="13">
        <v>8141</v>
      </c>
      <c r="F37" s="15" t="s">
        <v>134</v>
      </c>
      <c r="G37" s="15" t="s">
        <v>61</v>
      </c>
      <c r="H37" s="15">
        <v>74.5</v>
      </c>
      <c r="I37" s="15">
        <f t="shared" si="0"/>
        <v>0.745</v>
      </c>
      <c r="J37" s="15" t="s">
        <v>8</v>
      </c>
      <c r="K37" s="15">
        <v>20</v>
      </c>
      <c r="L37" s="15">
        <v>209</v>
      </c>
      <c r="M37" s="15">
        <v>283.5</v>
      </c>
      <c r="N37" s="15" t="s">
        <v>207</v>
      </c>
    </row>
    <row r="38" spans="3:14" ht="13.5" customHeight="1" x14ac:dyDescent="0.2">
      <c r="C38" s="9" t="s">
        <v>82</v>
      </c>
      <c r="D38" s="9">
        <v>321</v>
      </c>
      <c r="E38" s="12">
        <v>8151</v>
      </c>
      <c r="F38" s="16" t="s">
        <v>139</v>
      </c>
      <c r="G38" s="16" t="s">
        <v>32</v>
      </c>
      <c r="H38" s="16">
        <v>18</v>
      </c>
      <c r="I38" s="16">
        <f t="shared" si="0"/>
        <v>0.18</v>
      </c>
      <c r="J38" s="16" t="s">
        <v>71</v>
      </c>
      <c r="K38" s="16">
        <v>2</v>
      </c>
      <c r="L38" s="16">
        <v>0</v>
      </c>
      <c r="M38" s="16">
        <v>18</v>
      </c>
      <c r="N38" s="16" t="s">
        <v>209</v>
      </c>
    </row>
    <row r="39" spans="3:14" ht="13.5" customHeight="1" x14ac:dyDescent="0.2">
      <c r="C39" s="9" t="s">
        <v>82</v>
      </c>
      <c r="D39" s="9">
        <v>321</v>
      </c>
      <c r="E39" s="12">
        <v>8151</v>
      </c>
      <c r="F39" s="14" t="s">
        <v>104</v>
      </c>
      <c r="G39" s="14" t="s">
        <v>62</v>
      </c>
      <c r="H39" s="14">
        <v>120</v>
      </c>
      <c r="I39" s="14">
        <f t="shared" si="0"/>
        <v>1.2</v>
      </c>
      <c r="J39" s="14" t="s">
        <v>70</v>
      </c>
      <c r="K39" s="14">
        <v>17</v>
      </c>
      <c r="L39" s="14">
        <v>18</v>
      </c>
      <c r="M39" s="14">
        <v>138</v>
      </c>
      <c r="N39" s="14" t="s">
        <v>209</v>
      </c>
    </row>
    <row r="40" spans="3:14" ht="13.5" customHeight="1" x14ac:dyDescent="0.2">
      <c r="C40" s="9" t="s">
        <v>82</v>
      </c>
      <c r="D40" s="9">
        <v>321</v>
      </c>
      <c r="E40" s="12">
        <v>8151</v>
      </c>
      <c r="F40" s="15" t="s">
        <v>135</v>
      </c>
      <c r="G40" s="15" t="s">
        <v>63</v>
      </c>
      <c r="H40" s="15">
        <v>115</v>
      </c>
      <c r="I40" s="15">
        <f t="shared" si="0"/>
        <v>1.1499999999999999</v>
      </c>
      <c r="J40" s="15" t="s">
        <v>8</v>
      </c>
      <c r="K40" s="15">
        <v>21</v>
      </c>
      <c r="L40" s="15">
        <v>143</v>
      </c>
      <c r="M40" s="15">
        <v>258</v>
      </c>
      <c r="N40" s="15" t="s">
        <v>209</v>
      </c>
    </row>
    <row r="41" spans="3:14" ht="13.5" customHeight="1" x14ac:dyDescent="0.2">
      <c r="C41" s="9" t="s">
        <v>82</v>
      </c>
      <c r="D41" s="9">
        <v>321</v>
      </c>
      <c r="E41" s="12">
        <v>8151</v>
      </c>
      <c r="F41" s="14" t="s">
        <v>105</v>
      </c>
      <c r="G41" s="14" t="s">
        <v>64</v>
      </c>
      <c r="H41" s="14">
        <v>63</v>
      </c>
      <c r="I41" s="14">
        <f t="shared" si="0"/>
        <v>0.63</v>
      </c>
      <c r="J41" s="14" t="s">
        <v>70</v>
      </c>
      <c r="K41" s="14">
        <v>18</v>
      </c>
      <c r="L41" s="14">
        <v>258</v>
      </c>
      <c r="M41" s="14">
        <v>321</v>
      </c>
      <c r="N41" s="18">
        <v>2</v>
      </c>
    </row>
    <row r="42" spans="3:14" ht="13.5" customHeight="1" x14ac:dyDescent="0.2">
      <c r="C42" s="9" t="s">
        <v>83</v>
      </c>
      <c r="D42" s="9">
        <v>72</v>
      </c>
      <c r="E42" s="12">
        <v>8161</v>
      </c>
      <c r="F42" s="14" t="s">
        <v>107</v>
      </c>
      <c r="G42" s="14" t="s">
        <v>65</v>
      </c>
      <c r="H42" s="14">
        <v>32</v>
      </c>
      <c r="I42" s="14">
        <f t="shared" si="0"/>
        <v>0.32</v>
      </c>
      <c r="J42" s="14" t="s">
        <v>70</v>
      </c>
      <c r="K42" s="14">
        <v>19</v>
      </c>
      <c r="L42" s="14">
        <v>0</v>
      </c>
      <c r="M42" s="14">
        <v>32</v>
      </c>
      <c r="N42" s="18">
        <v>2</v>
      </c>
    </row>
    <row r="43" spans="3:14" ht="13.5" customHeight="1" x14ac:dyDescent="0.2">
      <c r="C43" s="9" t="s">
        <v>83</v>
      </c>
      <c r="D43" s="9">
        <v>72</v>
      </c>
      <c r="E43" s="12">
        <v>8161</v>
      </c>
      <c r="F43" s="14" t="s">
        <v>108</v>
      </c>
      <c r="G43" s="14" t="s">
        <v>66</v>
      </c>
      <c r="H43" s="14">
        <v>44</v>
      </c>
      <c r="I43" s="14">
        <f t="shared" si="0"/>
        <v>0.44</v>
      </c>
      <c r="J43" s="14" t="s">
        <v>70</v>
      </c>
      <c r="K43" s="14">
        <v>20</v>
      </c>
      <c r="L43" s="14">
        <v>32</v>
      </c>
      <c r="M43" s="14">
        <v>76</v>
      </c>
      <c r="N43" s="18">
        <v>2</v>
      </c>
    </row>
    <row r="44" spans="3:14" ht="13.5" customHeight="1" x14ac:dyDescent="0.2">
      <c r="C44" s="9" t="s">
        <v>84</v>
      </c>
      <c r="D44" s="9">
        <v>27</v>
      </c>
      <c r="E44" s="12">
        <v>8166</v>
      </c>
      <c r="F44" s="14" t="s">
        <v>109</v>
      </c>
      <c r="G44" s="14" t="s">
        <v>1</v>
      </c>
      <c r="H44" s="14">
        <v>27</v>
      </c>
      <c r="I44" s="14">
        <f t="shared" si="0"/>
        <v>0.27</v>
      </c>
      <c r="J44" s="14" t="s">
        <v>70</v>
      </c>
      <c r="K44" s="14">
        <v>21</v>
      </c>
      <c r="L44" s="14">
        <v>0</v>
      </c>
      <c r="M44" s="14">
        <v>27</v>
      </c>
      <c r="N44" s="18">
        <v>3</v>
      </c>
    </row>
    <row r="45" spans="3:14" ht="13.5" customHeight="1" x14ac:dyDescent="0.2">
      <c r="C45" s="9" t="s">
        <v>85</v>
      </c>
      <c r="D45" s="10">
        <v>170</v>
      </c>
      <c r="E45" s="13">
        <v>8185</v>
      </c>
      <c r="F45" s="15" t="s">
        <v>136</v>
      </c>
      <c r="G45" s="15" t="s">
        <v>67</v>
      </c>
      <c r="H45" s="15">
        <v>52</v>
      </c>
      <c r="I45" s="15">
        <f t="shared" si="0"/>
        <v>0.52</v>
      </c>
      <c r="J45" s="15" t="s">
        <v>8</v>
      </c>
      <c r="K45" s="15">
        <v>22</v>
      </c>
      <c r="L45" s="15">
        <v>0</v>
      </c>
      <c r="M45" s="15">
        <v>52</v>
      </c>
      <c r="N45" s="15" t="s">
        <v>210</v>
      </c>
    </row>
    <row r="46" spans="3:14" ht="13.5" customHeight="1" x14ac:dyDescent="0.2">
      <c r="C46" s="9" t="s">
        <v>85</v>
      </c>
      <c r="D46" s="10">
        <v>170</v>
      </c>
      <c r="E46" s="13">
        <v>8185</v>
      </c>
      <c r="F46" s="15" t="s">
        <v>137</v>
      </c>
      <c r="G46" s="15" t="s">
        <v>68</v>
      </c>
      <c r="H46" s="15">
        <v>117.9</v>
      </c>
      <c r="I46" s="15">
        <f t="shared" si="0"/>
        <v>1.179</v>
      </c>
      <c r="J46" s="15" t="s">
        <v>8</v>
      </c>
      <c r="K46" s="15">
        <v>23</v>
      </c>
      <c r="L46" s="15">
        <v>52</v>
      </c>
      <c r="M46" s="15">
        <v>169.9</v>
      </c>
      <c r="N46" s="15" t="s">
        <v>211</v>
      </c>
    </row>
  </sheetData>
  <sortState ref="C5:J80">
    <sortCondition ref="C5:C80"/>
    <sortCondition ref="F5:F80"/>
  </sortState>
  <pageMargins left="0.7" right="0.7" top="0.75" bottom="0.75" header="0.3" footer="0.3"/>
  <pageSetup paperSize="1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workbookViewId="0">
      <selection activeCell="C31" sqref="C31"/>
    </sheetView>
  </sheetViews>
  <sheetFormatPr defaultRowHeight="12.75" x14ac:dyDescent="0.2"/>
  <cols>
    <col min="2" max="2" width="10.625" customWidth="1"/>
    <col min="3" max="3" width="16.125" customWidth="1"/>
    <col min="5" max="5" width="12" customWidth="1"/>
    <col min="6" max="6" width="16.125" customWidth="1"/>
  </cols>
  <sheetData>
    <row r="2" spans="2:6" ht="13.5" thickBot="1" x14ac:dyDescent="0.25"/>
    <row r="3" spans="2:6" ht="16.5" thickBot="1" x14ac:dyDescent="0.25">
      <c r="B3" s="1" t="s">
        <v>86</v>
      </c>
      <c r="C3" s="1" t="s">
        <v>26</v>
      </c>
      <c r="D3" s="1" t="s">
        <v>24</v>
      </c>
      <c r="E3" s="1" t="s">
        <v>87</v>
      </c>
      <c r="F3" s="1" t="s">
        <v>2</v>
      </c>
    </row>
    <row r="4" spans="2:6" ht="17.25" thickTop="1" thickBot="1" x14ac:dyDescent="0.25">
      <c r="B4" s="3" t="s">
        <v>88</v>
      </c>
      <c r="C4" s="4" t="s">
        <v>27</v>
      </c>
      <c r="D4" s="5" t="s">
        <v>110</v>
      </c>
      <c r="E4" s="5">
        <v>1.03</v>
      </c>
      <c r="F4" s="4" t="s">
        <v>4</v>
      </c>
    </row>
    <row r="5" spans="2:6" ht="16.5" thickBot="1" x14ac:dyDescent="0.25">
      <c r="B5" s="2" t="s">
        <v>89</v>
      </c>
      <c r="C5" s="6" t="s">
        <v>31</v>
      </c>
      <c r="D5" s="7" t="s">
        <v>111</v>
      </c>
      <c r="E5" s="7">
        <v>0.3</v>
      </c>
      <c r="F5" s="6" t="s">
        <v>112</v>
      </c>
    </row>
    <row r="6" spans="2:6" ht="13.5" thickBot="1" x14ac:dyDescent="0.25">
      <c r="B6" s="39" t="s">
        <v>88</v>
      </c>
      <c r="C6" s="6" t="s">
        <v>33</v>
      </c>
      <c r="D6" s="7" t="s">
        <v>113</v>
      </c>
      <c r="E6" s="7">
        <v>0.94199999999999995</v>
      </c>
      <c r="F6" s="7" t="s">
        <v>22</v>
      </c>
    </row>
    <row r="7" spans="2:6" ht="13.5" thickBot="1" x14ac:dyDescent="0.25">
      <c r="B7" s="40"/>
      <c r="C7" s="6" t="s">
        <v>34</v>
      </c>
      <c r="D7" s="7" t="s">
        <v>114</v>
      </c>
      <c r="E7" s="7">
        <v>0.40500000000000003</v>
      </c>
      <c r="F7" s="7" t="s">
        <v>115</v>
      </c>
    </row>
    <row r="8" spans="2:6" ht="13.5" thickBot="1" x14ac:dyDescent="0.25">
      <c r="B8" s="40"/>
      <c r="C8" s="6" t="s">
        <v>35</v>
      </c>
      <c r="D8" s="7" t="s">
        <v>116</v>
      </c>
      <c r="E8" s="7">
        <v>1.1519999999999999</v>
      </c>
      <c r="F8" s="6" t="s">
        <v>20</v>
      </c>
    </row>
    <row r="9" spans="2:6" ht="13.5" thickBot="1" x14ac:dyDescent="0.25">
      <c r="B9" s="40"/>
      <c r="C9" s="6" t="s">
        <v>38</v>
      </c>
      <c r="D9" s="7" t="s">
        <v>117</v>
      </c>
      <c r="E9" s="7">
        <v>0.77300000000000002</v>
      </c>
      <c r="F9" s="7" t="s">
        <v>21</v>
      </c>
    </row>
    <row r="10" spans="2:6" ht="13.5" thickBot="1" x14ac:dyDescent="0.25">
      <c r="B10" s="40"/>
      <c r="C10" s="6" t="s">
        <v>39</v>
      </c>
      <c r="D10" s="7" t="s">
        <v>118</v>
      </c>
      <c r="E10" s="7">
        <v>0.68</v>
      </c>
      <c r="F10" s="7" t="s">
        <v>119</v>
      </c>
    </row>
    <row r="11" spans="2:6" ht="13.5" thickBot="1" x14ac:dyDescent="0.25">
      <c r="B11" s="40"/>
      <c r="C11" s="6" t="s">
        <v>45</v>
      </c>
      <c r="D11" s="7" t="s">
        <v>120</v>
      </c>
      <c r="E11" s="7">
        <v>1.0840000000000001</v>
      </c>
      <c r="F11" s="6" t="s">
        <v>9</v>
      </c>
    </row>
    <row r="12" spans="2:6" ht="13.5" thickBot="1" x14ac:dyDescent="0.25">
      <c r="B12" s="40"/>
      <c r="C12" s="6" t="s">
        <v>47</v>
      </c>
      <c r="D12" s="7" t="s">
        <v>121</v>
      </c>
      <c r="E12" s="7">
        <v>1.1759999999999999</v>
      </c>
      <c r="F12" s="7" t="s">
        <v>7</v>
      </c>
    </row>
    <row r="13" spans="2:6" ht="13.5" thickBot="1" x14ac:dyDescent="0.25">
      <c r="B13" s="40"/>
      <c r="C13" s="6" t="s">
        <v>48</v>
      </c>
      <c r="D13" s="7" t="s">
        <v>122</v>
      </c>
      <c r="E13" s="7" t="s">
        <v>123</v>
      </c>
      <c r="F13" s="7" t="s">
        <v>10</v>
      </c>
    </row>
    <row r="14" spans="2:6" ht="13.5" thickBot="1" x14ac:dyDescent="0.25">
      <c r="B14" s="40"/>
      <c r="C14" s="6" t="s">
        <v>49</v>
      </c>
      <c r="D14" s="7" t="s">
        <v>124</v>
      </c>
      <c r="E14" s="7">
        <v>1.0940000000000001</v>
      </c>
      <c r="F14" s="7" t="s">
        <v>11</v>
      </c>
    </row>
    <row r="15" spans="2:6" ht="13.5" thickBot="1" x14ac:dyDescent="0.25">
      <c r="B15" s="40"/>
      <c r="C15" s="6" t="s">
        <v>50</v>
      </c>
      <c r="D15" s="7" t="s">
        <v>125</v>
      </c>
      <c r="E15" s="7">
        <v>1.115</v>
      </c>
      <c r="F15" s="7" t="s">
        <v>5</v>
      </c>
    </row>
    <row r="16" spans="2:6" ht="13.5" thickBot="1" x14ac:dyDescent="0.25">
      <c r="B16" s="40"/>
      <c r="C16" s="6" t="s">
        <v>51</v>
      </c>
      <c r="D16" s="7" t="s">
        <v>126</v>
      </c>
      <c r="E16" s="7">
        <v>0.78900000000000003</v>
      </c>
      <c r="F16" s="7" t="s">
        <v>12</v>
      </c>
    </row>
    <row r="17" spans="2:6" ht="13.5" thickBot="1" x14ac:dyDescent="0.25">
      <c r="B17" s="40"/>
      <c r="C17" s="6" t="s">
        <v>52</v>
      </c>
      <c r="D17" s="7" t="s">
        <v>127</v>
      </c>
      <c r="E17" s="7">
        <v>1.1859999999999999</v>
      </c>
      <c r="F17" s="7" t="s">
        <v>13</v>
      </c>
    </row>
    <row r="18" spans="2:6" ht="13.5" thickBot="1" x14ac:dyDescent="0.25">
      <c r="B18" s="40"/>
      <c r="C18" s="6" t="s">
        <v>53</v>
      </c>
      <c r="D18" s="7" t="s">
        <v>128</v>
      </c>
      <c r="E18" s="7">
        <v>0.75</v>
      </c>
      <c r="F18" s="6" t="s">
        <v>129</v>
      </c>
    </row>
    <row r="19" spans="2:6" ht="13.5" thickBot="1" x14ac:dyDescent="0.25">
      <c r="B19" s="40"/>
      <c r="C19" s="6" t="s">
        <v>56</v>
      </c>
      <c r="D19" s="7" t="s">
        <v>130</v>
      </c>
      <c r="E19" s="7">
        <v>1.151</v>
      </c>
      <c r="F19" s="6" t="s">
        <v>18</v>
      </c>
    </row>
    <row r="20" spans="2:6" ht="13.5" thickBot="1" x14ac:dyDescent="0.25">
      <c r="B20" s="40"/>
      <c r="C20" s="6" t="s">
        <v>58</v>
      </c>
      <c r="D20" s="7" t="s">
        <v>131</v>
      </c>
      <c r="E20" s="7">
        <v>1.196</v>
      </c>
      <c r="F20" s="6" t="s">
        <v>19</v>
      </c>
    </row>
    <row r="21" spans="2:6" ht="13.5" thickBot="1" x14ac:dyDescent="0.25">
      <c r="B21" s="40"/>
      <c r="C21" s="6" t="s">
        <v>59</v>
      </c>
      <c r="D21" s="7" t="s">
        <v>132</v>
      </c>
      <c r="E21" s="7">
        <v>0.90900000000000003</v>
      </c>
      <c r="F21" s="7" t="s">
        <v>14</v>
      </c>
    </row>
    <row r="22" spans="2:6" ht="13.5" thickBot="1" x14ac:dyDescent="0.25">
      <c r="B22" s="40"/>
      <c r="C22" s="6" t="s">
        <v>60</v>
      </c>
      <c r="D22" s="7" t="s">
        <v>133</v>
      </c>
      <c r="E22" s="7">
        <v>1.181</v>
      </c>
      <c r="F22" s="7" t="s">
        <v>15</v>
      </c>
    </row>
    <row r="23" spans="2:6" ht="13.5" thickBot="1" x14ac:dyDescent="0.25">
      <c r="B23" s="40"/>
      <c r="C23" s="6" t="s">
        <v>61</v>
      </c>
      <c r="D23" s="7" t="s">
        <v>134</v>
      </c>
      <c r="E23" s="7">
        <v>0.745</v>
      </c>
      <c r="F23" s="7" t="s">
        <v>16</v>
      </c>
    </row>
    <row r="24" spans="2:6" ht="13.5" thickBot="1" x14ac:dyDescent="0.25">
      <c r="B24" s="41"/>
      <c r="C24" s="6" t="s">
        <v>63</v>
      </c>
      <c r="D24" s="7" t="s">
        <v>135</v>
      </c>
      <c r="E24" s="7">
        <v>1.1499999999999999</v>
      </c>
      <c r="F24" s="6" t="s">
        <v>6</v>
      </c>
    </row>
    <row r="25" spans="2:6" ht="13.5" thickBot="1" x14ac:dyDescent="0.25">
      <c r="B25" s="42"/>
      <c r="C25" s="6" t="s">
        <v>67</v>
      </c>
      <c r="D25" s="7" t="s">
        <v>136</v>
      </c>
      <c r="E25" s="7">
        <v>0.52</v>
      </c>
      <c r="F25" s="7" t="s">
        <v>17</v>
      </c>
    </row>
    <row r="26" spans="2:6" ht="13.5" thickBot="1" x14ac:dyDescent="0.25">
      <c r="B26" s="43"/>
      <c r="C26" s="6" t="s">
        <v>68</v>
      </c>
      <c r="D26" s="7" t="s">
        <v>137</v>
      </c>
      <c r="E26" s="7">
        <v>1.179</v>
      </c>
      <c r="F26" s="7" t="s">
        <v>23</v>
      </c>
    </row>
  </sheetData>
  <mergeCells count="2">
    <mergeCell ref="B6:B24"/>
    <mergeCell ref="B25:B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5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C16" sqref="C16"/>
    </sheetView>
  </sheetViews>
  <sheetFormatPr defaultRowHeight="15.75" x14ac:dyDescent="0.25"/>
  <cols>
    <col min="1" max="1" width="9" style="20"/>
    <col min="2" max="2" width="20.5" style="20" customWidth="1"/>
    <col min="3" max="3" width="10.875" style="20" customWidth="1"/>
    <col min="4" max="4" width="10.75" style="20" customWidth="1"/>
    <col min="5" max="5" width="6.875" style="20" hidden="1" customWidth="1"/>
    <col min="6" max="6" width="9.625" style="20" hidden="1" customWidth="1"/>
    <col min="7" max="7" width="12.75" style="20" customWidth="1"/>
    <col min="8" max="8" width="8.125" style="20" hidden="1" customWidth="1"/>
    <col min="9" max="9" width="11.625" style="20" customWidth="1"/>
    <col min="10" max="10" width="15" style="20" hidden="1" customWidth="1"/>
    <col min="11" max="11" width="10.75" style="20" hidden="1" customWidth="1"/>
    <col min="12" max="12" width="9.5" style="20" customWidth="1"/>
    <col min="13" max="13" width="19.375" style="20" customWidth="1"/>
    <col min="14" max="14" width="21.125" style="20" customWidth="1"/>
    <col min="15" max="15" width="11.125" style="20" customWidth="1"/>
    <col min="16" max="16" width="18" style="20" customWidth="1"/>
    <col min="17" max="16384" width="9" style="20"/>
  </cols>
  <sheetData>
    <row r="1" spans="2:15" ht="31.5" x14ac:dyDescent="0.25">
      <c r="B1" s="36" t="s">
        <v>25</v>
      </c>
      <c r="C1" s="36" t="s">
        <v>141</v>
      </c>
      <c r="D1" s="37" t="s">
        <v>73</v>
      </c>
      <c r="E1" s="37" t="s">
        <v>86</v>
      </c>
      <c r="F1" s="37" t="s">
        <v>142</v>
      </c>
      <c r="G1" s="36" t="s">
        <v>24</v>
      </c>
      <c r="H1" s="36" t="s">
        <v>206</v>
      </c>
      <c r="I1" s="36" t="s">
        <v>26</v>
      </c>
      <c r="J1" s="36" t="s">
        <v>145</v>
      </c>
      <c r="K1" s="36" t="s">
        <v>146</v>
      </c>
      <c r="L1" s="36" t="s">
        <v>140</v>
      </c>
      <c r="M1" s="36" t="s">
        <v>149</v>
      </c>
      <c r="N1" s="36" t="s">
        <v>69</v>
      </c>
      <c r="O1" s="36" t="s">
        <v>154</v>
      </c>
    </row>
    <row r="2" spans="2:15" x14ac:dyDescent="0.25">
      <c r="B2" s="19" t="s">
        <v>74</v>
      </c>
      <c r="C2" s="21">
        <v>217.00701005790916</v>
      </c>
      <c r="D2" s="9" t="s">
        <v>201</v>
      </c>
      <c r="E2" s="29" t="s">
        <v>89</v>
      </c>
      <c r="F2" s="29">
        <v>7.12</v>
      </c>
      <c r="G2" s="24" t="s">
        <v>171</v>
      </c>
      <c r="H2" s="24"/>
      <c r="I2" s="24">
        <v>8</v>
      </c>
      <c r="J2" s="24">
        <v>8</v>
      </c>
      <c r="K2" s="24">
        <v>8</v>
      </c>
      <c r="L2" s="24">
        <v>0</v>
      </c>
      <c r="M2" s="28" t="s">
        <v>3</v>
      </c>
      <c r="N2" s="24" t="s">
        <v>147</v>
      </c>
      <c r="O2" s="24">
        <v>1</v>
      </c>
    </row>
    <row r="3" spans="2:15" x14ac:dyDescent="0.25">
      <c r="B3" s="19" t="s">
        <v>74</v>
      </c>
      <c r="C3" s="21">
        <v>217.00701005790916</v>
      </c>
      <c r="D3" s="9" t="s">
        <v>201</v>
      </c>
      <c r="E3" s="29" t="s">
        <v>89</v>
      </c>
      <c r="F3" s="29">
        <v>7.12</v>
      </c>
      <c r="G3" s="28" t="s">
        <v>171</v>
      </c>
      <c r="H3" s="28"/>
      <c r="I3" s="30" t="s">
        <v>162</v>
      </c>
      <c r="J3" s="28">
        <v>8</v>
      </c>
      <c r="K3" s="28">
        <v>21</v>
      </c>
      <c r="L3" s="24">
        <v>13</v>
      </c>
      <c r="M3" s="28" t="s">
        <v>3</v>
      </c>
      <c r="N3" s="28" t="s">
        <v>148</v>
      </c>
      <c r="O3" s="24">
        <v>1</v>
      </c>
    </row>
    <row r="4" spans="2:15" x14ac:dyDescent="0.25">
      <c r="B4" s="19" t="s">
        <v>74</v>
      </c>
      <c r="C4" s="21">
        <v>217.00701005790916</v>
      </c>
      <c r="D4" s="9" t="s">
        <v>201</v>
      </c>
      <c r="E4" s="29" t="s">
        <v>89</v>
      </c>
      <c r="F4" s="29">
        <v>7.12</v>
      </c>
      <c r="G4" s="31" t="s">
        <v>171</v>
      </c>
      <c r="H4" s="31"/>
      <c r="I4" s="24"/>
      <c r="J4" s="24"/>
      <c r="K4" s="24"/>
      <c r="L4" s="24"/>
      <c r="M4" s="26" t="s">
        <v>165</v>
      </c>
      <c r="N4" s="23" t="s">
        <v>168</v>
      </c>
      <c r="O4" s="26">
        <v>1</v>
      </c>
    </row>
    <row r="5" spans="2:15" x14ac:dyDescent="0.25">
      <c r="B5" s="19" t="s">
        <v>74</v>
      </c>
      <c r="C5" s="21">
        <v>217.00701005790916</v>
      </c>
      <c r="D5" s="9" t="s">
        <v>201</v>
      </c>
      <c r="E5" s="29" t="s">
        <v>89</v>
      </c>
      <c r="F5" s="29">
        <v>7.12</v>
      </c>
      <c r="G5" s="32" t="s">
        <v>171</v>
      </c>
      <c r="H5" s="32"/>
      <c r="I5" s="32">
        <v>284</v>
      </c>
      <c r="J5" s="24"/>
      <c r="K5" s="24"/>
      <c r="L5" s="24"/>
      <c r="M5" s="32" t="s">
        <v>25</v>
      </c>
      <c r="N5" s="23" t="s">
        <v>170</v>
      </c>
      <c r="O5" s="32">
        <v>1</v>
      </c>
    </row>
    <row r="6" spans="2:15" x14ac:dyDescent="0.25">
      <c r="B6" s="19" t="s">
        <v>74</v>
      </c>
      <c r="C6" s="21">
        <v>217.00701005790916</v>
      </c>
      <c r="D6" s="9" t="s">
        <v>201</v>
      </c>
      <c r="E6" s="29" t="s">
        <v>89</v>
      </c>
      <c r="F6" s="29">
        <v>7.12</v>
      </c>
      <c r="G6" s="25" t="s">
        <v>171</v>
      </c>
      <c r="H6" s="25"/>
      <c r="I6" s="30" t="s">
        <v>162</v>
      </c>
      <c r="J6" s="25">
        <v>8</v>
      </c>
      <c r="K6" s="25">
        <v>21</v>
      </c>
      <c r="L6" s="24">
        <v>13</v>
      </c>
      <c r="M6" s="25" t="s">
        <v>3</v>
      </c>
      <c r="N6" s="24" t="s">
        <v>155</v>
      </c>
      <c r="O6" s="24">
        <v>1</v>
      </c>
    </row>
    <row r="7" spans="2:15" x14ac:dyDescent="0.25">
      <c r="B7" s="19" t="s">
        <v>76</v>
      </c>
      <c r="C7" s="21">
        <v>303.87077110637006</v>
      </c>
      <c r="D7" s="9" t="s">
        <v>202</v>
      </c>
      <c r="E7" s="29" t="s">
        <v>88</v>
      </c>
      <c r="F7" s="29">
        <v>9.9700000000000006</v>
      </c>
      <c r="G7" s="24" t="s">
        <v>172</v>
      </c>
      <c r="H7" s="24"/>
      <c r="I7" s="24">
        <v>0</v>
      </c>
      <c r="J7" s="24">
        <v>0</v>
      </c>
      <c r="K7" s="24">
        <v>0</v>
      </c>
      <c r="L7" s="24">
        <v>0</v>
      </c>
      <c r="M7" s="24"/>
      <c r="N7" s="24" t="s">
        <v>147</v>
      </c>
      <c r="O7" s="24"/>
    </row>
    <row r="8" spans="2:15" x14ac:dyDescent="0.25">
      <c r="B8" s="19" t="s">
        <v>76</v>
      </c>
      <c r="C8" s="21">
        <v>303.87077110637006</v>
      </c>
      <c r="D8" s="9" t="s">
        <v>202</v>
      </c>
      <c r="E8" s="29" t="s">
        <v>88</v>
      </c>
      <c r="F8" s="29">
        <v>9.9700000000000006</v>
      </c>
      <c r="G8" s="31" t="s">
        <v>172</v>
      </c>
      <c r="H8" s="31"/>
      <c r="I8" s="24"/>
      <c r="J8" s="24"/>
      <c r="K8" s="24"/>
      <c r="L8" s="24"/>
      <c r="M8" s="26" t="s">
        <v>165</v>
      </c>
      <c r="N8" s="23" t="s">
        <v>168</v>
      </c>
      <c r="O8" s="26">
        <v>3</v>
      </c>
    </row>
    <row r="9" spans="2:15" x14ac:dyDescent="0.25">
      <c r="B9" s="19" t="s">
        <v>76</v>
      </c>
      <c r="C9" s="21">
        <v>303.87077110637006</v>
      </c>
      <c r="D9" s="9" t="s">
        <v>202</v>
      </c>
      <c r="E9" s="29" t="s">
        <v>88</v>
      </c>
      <c r="F9" s="29">
        <v>9.9700000000000006</v>
      </c>
      <c r="G9" s="32" t="s">
        <v>172</v>
      </c>
      <c r="H9" s="32"/>
      <c r="I9" s="32">
        <v>420.25</v>
      </c>
      <c r="J9" s="24"/>
      <c r="K9" s="24"/>
      <c r="L9" s="24"/>
      <c r="M9" s="32" t="s">
        <v>25</v>
      </c>
      <c r="N9" s="23" t="s">
        <v>170</v>
      </c>
      <c r="O9" s="32">
        <v>3</v>
      </c>
    </row>
    <row r="10" spans="2:15" x14ac:dyDescent="0.25">
      <c r="B10" s="19" t="s">
        <v>76</v>
      </c>
      <c r="C10" s="21">
        <v>303.87077110637006</v>
      </c>
      <c r="D10" s="9" t="s">
        <v>202</v>
      </c>
      <c r="E10" s="29" t="s">
        <v>88</v>
      </c>
      <c r="F10" s="29">
        <v>9.9700000000000006</v>
      </c>
      <c r="G10" s="31" t="s">
        <v>173</v>
      </c>
      <c r="H10" s="31"/>
      <c r="I10" s="24"/>
      <c r="J10" s="24"/>
      <c r="K10" s="24"/>
      <c r="L10" s="24"/>
      <c r="M10" s="26" t="s">
        <v>166</v>
      </c>
      <c r="N10" s="23" t="s">
        <v>168</v>
      </c>
      <c r="O10" s="26">
        <v>2</v>
      </c>
    </row>
    <row r="11" spans="2:15" x14ac:dyDescent="0.25">
      <c r="B11" s="19" t="s">
        <v>76</v>
      </c>
      <c r="C11" s="21">
        <v>303.87077110637006</v>
      </c>
      <c r="D11" s="9" t="s">
        <v>202</v>
      </c>
      <c r="E11" s="29" t="s">
        <v>88</v>
      </c>
      <c r="F11" s="29">
        <v>9.9700000000000006</v>
      </c>
      <c r="G11" s="32" t="s">
        <v>173</v>
      </c>
      <c r="H11" s="32"/>
      <c r="I11" s="32">
        <v>420.45</v>
      </c>
      <c r="J11" s="24"/>
      <c r="K11" s="24"/>
      <c r="L11" s="24"/>
      <c r="M11" s="32" t="s">
        <v>169</v>
      </c>
      <c r="N11" s="23" t="s">
        <v>170</v>
      </c>
      <c r="O11" s="32">
        <v>2</v>
      </c>
    </row>
    <row r="12" spans="2:15" x14ac:dyDescent="0.25">
      <c r="B12" s="19" t="s">
        <v>77</v>
      </c>
      <c r="C12" s="21">
        <v>320.93873818957633</v>
      </c>
      <c r="D12" s="9" t="s">
        <v>199</v>
      </c>
      <c r="E12" s="29" t="s">
        <v>88</v>
      </c>
      <c r="F12" s="29">
        <v>10.53</v>
      </c>
      <c r="G12" s="32" t="s">
        <v>174</v>
      </c>
      <c r="H12" s="32"/>
      <c r="I12" s="32">
        <v>422.25</v>
      </c>
      <c r="J12" s="24"/>
      <c r="K12" s="24"/>
      <c r="L12" s="24"/>
      <c r="M12" s="32" t="s">
        <v>169</v>
      </c>
      <c r="N12" s="23" t="s">
        <v>170</v>
      </c>
      <c r="O12" s="32">
        <v>2</v>
      </c>
    </row>
    <row r="13" spans="2:15" x14ac:dyDescent="0.25">
      <c r="B13" s="19" t="s">
        <v>77</v>
      </c>
      <c r="C13" s="21">
        <v>320.93873818957633</v>
      </c>
      <c r="D13" s="9" t="s">
        <v>199</v>
      </c>
      <c r="E13" s="29" t="s">
        <v>88</v>
      </c>
      <c r="F13" s="29">
        <v>10.53</v>
      </c>
      <c r="G13" s="32" t="s">
        <v>175</v>
      </c>
      <c r="H13" s="32"/>
      <c r="I13" s="32">
        <v>422</v>
      </c>
      <c r="J13" s="24"/>
      <c r="K13" s="24"/>
      <c r="L13" s="24"/>
      <c r="M13" s="32" t="s">
        <v>169</v>
      </c>
      <c r="N13" s="23" t="s">
        <v>170</v>
      </c>
      <c r="O13" s="32">
        <v>2</v>
      </c>
    </row>
    <row r="14" spans="2:15" x14ac:dyDescent="0.25">
      <c r="B14" s="19" t="s">
        <v>77</v>
      </c>
      <c r="C14" s="21">
        <v>320.93873818957633</v>
      </c>
      <c r="D14" s="9" t="s">
        <v>199</v>
      </c>
      <c r="E14" s="29" t="s">
        <v>88</v>
      </c>
      <c r="F14" s="29">
        <v>10.53</v>
      </c>
      <c r="G14" s="24" t="s">
        <v>176</v>
      </c>
      <c r="H14" s="24"/>
      <c r="I14" s="24">
        <v>14</v>
      </c>
      <c r="J14" s="24">
        <v>14</v>
      </c>
      <c r="K14" s="24">
        <v>14</v>
      </c>
      <c r="L14" s="24">
        <v>0</v>
      </c>
      <c r="M14" s="24"/>
      <c r="N14" s="24" t="s">
        <v>147</v>
      </c>
      <c r="O14" s="24"/>
    </row>
    <row r="15" spans="2:15" x14ac:dyDescent="0.25">
      <c r="B15" s="19" t="s">
        <v>77</v>
      </c>
      <c r="C15" s="21">
        <v>320.93873818957633</v>
      </c>
      <c r="D15" s="9" t="s">
        <v>199</v>
      </c>
      <c r="E15" s="29" t="s">
        <v>88</v>
      </c>
      <c r="F15" s="29">
        <v>10.53</v>
      </c>
      <c r="G15" s="31" t="s">
        <v>176</v>
      </c>
      <c r="H15" s="31"/>
      <c r="I15" s="24"/>
      <c r="J15" s="24"/>
      <c r="K15" s="24"/>
      <c r="L15" s="24"/>
      <c r="M15" s="26" t="s">
        <v>165</v>
      </c>
      <c r="N15" s="23" t="s">
        <v>168</v>
      </c>
      <c r="O15" s="26">
        <v>3</v>
      </c>
    </row>
    <row r="16" spans="2:15" x14ac:dyDescent="0.25">
      <c r="B16" s="19" t="s">
        <v>77</v>
      </c>
      <c r="C16" s="21">
        <v>320.93873818957633</v>
      </c>
      <c r="D16" s="9" t="s">
        <v>199</v>
      </c>
      <c r="E16" s="29" t="s">
        <v>88</v>
      </c>
      <c r="F16" s="29">
        <v>10.53</v>
      </c>
      <c r="G16" s="32" t="s">
        <v>176</v>
      </c>
      <c r="H16" s="32"/>
      <c r="I16" s="32">
        <v>422.45</v>
      </c>
      <c r="J16" s="24"/>
      <c r="K16" s="24"/>
      <c r="L16" s="24"/>
      <c r="M16" s="32" t="s">
        <v>25</v>
      </c>
      <c r="N16" s="23" t="s">
        <v>170</v>
      </c>
      <c r="O16" s="32">
        <v>3</v>
      </c>
    </row>
    <row r="17" spans="2:15" x14ac:dyDescent="0.25">
      <c r="B17" s="19" t="s">
        <v>77</v>
      </c>
      <c r="C17" s="21">
        <v>320.93873818957633</v>
      </c>
      <c r="D17" s="9" t="s">
        <v>199</v>
      </c>
      <c r="E17" s="29" t="s">
        <v>88</v>
      </c>
      <c r="F17" s="29">
        <v>10.53</v>
      </c>
      <c r="G17" s="31" t="s">
        <v>177</v>
      </c>
      <c r="H17" s="31"/>
      <c r="I17" s="24"/>
      <c r="J17" s="24"/>
      <c r="K17" s="24"/>
      <c r="L17" s="24"/>
      <c r="M17" s="26" t="s">
        <v>167</v>
      </c>
      <c r="N17" s="23" t="s">
        <v>168</v>
      </c>
      <c r="O17" s="26">
        <v>2</v>
      </c>
    </row>
    <row r="18" spans="2:15" x14ac:dyDescent="0.25">
      <c r="B18" s="19" t="s">
        <v>77</v>
      </c>
      <c r="C18" s="21">
        <v>320.93873818957633</v>
      </c>
      <c r="D18" s="9" t="s">
        <v>199</v>
      </c>
      <c r="E18" s="29" t="s">
        <v>88</v>
      </c>
      <c r="F18" s="29">
        <v>10.53</v>
      </c>
      <c r="G18" s="32" t="s">
        <v>177</v>
      </c>
      <c r="H18" s="32"/>
      <c r="I18" s="32">
        <v>422.6</v>
      </c>
      <c r="J18" s="24"/>
      <c r="K18" s="24"/>
      <c r="L18" s="24"/>
      <c r="M18" s="32" t="s">
        <v>169</v>
      </c>
      <c r="N18" s="23" t="s">
        <v>170</v>
      </c>
      <c r="O18" s="32">
        <v>2</v>
      </c>
    </row>
    <row r="19" spans="2:15" x14ac:dyDescent="0.25">
      <c r="B19" s="19" t="s">
        <v>77</v>
      </c>
      <c r="C19" s="21">
        <v>320.93873818957633</v>
      </c>
      <c r="D19" s="9" t="s">
        <v>199</v>
      </c>
      <c r="E19" s="29" t="s">
        <v>88</v>
      </c>
      <c r="F19" s="29">
        <v>10.53</v>
      </c>
      <c r="G19" s="24" t="s">
        <v>197</v>
      </c>
      <c r="H19" s="24"/>
      <c r="I19" s="24">
        <v>4</v>
      </c>
      <c r="J19" s="24">
        <v>4</v>
      </c>
      <c r="K19" s="24">
        <v>4</v>
      </c>
      <c r="L19" s="24">
        <v>0</v>
      </c>
      <c r="M19" s="24"/>
      <c r="N19" s="24" t="s">
        <v>147</v>
      </c>
      <c r="O19" s="24"/>
    </row>
    <row r="20" spans="2:15" x14ac:dyDescent="0.25">
      <c r="B20" s="19" t="s">
        <v>77</v>
      </c>
      <c r="C20" s="21">
        <v>320.93873818957633</v>
      </c>
      <c r="D20" s="9" t="s">
        <v>199</v>
      </c>
      <c r="E20" s="29" t="s">
        <v>88</v>
      </c>
      <c r="F20" s="29">
        <v>10.53</v>
      </c>
      <c r="G20" s="31" t="s">
        <v>178</v>
      </c>
      <c r="H20" s="31"/>
      <c r="I20" s="24"/>
      <c r="J20" s="24"/>
      <c r="K20" s="24"/>
      <c r="L20" s="24"/>
      <c r="M20" s="26" t="s">
        <v>167</v>
      </c>
      <c r="N20" s="23" t="s">
        <v>168</v>
      </c>
      <c r="O20" s="26">
        <v>3</v>
      </c>
    </row>
    <row r="21" spans="2:15" x14ac:dyDescent="0.25">
      <c r="B21" s="19" t="s">
        <v>77</v>
      </c>
      <c r="C21" s="21">
        <v>320.93873818957633</v>
      </c>
      <c r="D21" s="9" t="s">
        <v>199</v>
      </c>
      <c r="E21" s="29" t="s">
        <v>88</v>
      </c>
      <c r="F21" s="29">
        <v>10.53</v>
      </c>
      <c r="G21" s="32" t="s">
        <v>178</v>
      </c>
      <c r="H21" s="32"/>
      <c r="I21" s="32">
        <v>422.78</v>
      </c>
      <c r="J21" s="24"/>
      <c r="K21" s="24"/>
      <c r="L21" s="24"/>
      <c r="M21" s="32" t="s">
        <v>169</v>
      </c>
      <c r="N21" s="23" t="s">
        <v>170</v>
      </c>
      <c r="O21" s="32">
        <v>3</v>
      </c>
    </row>
    <row r="22" spans="2:15" x14ac:dyDescent="0.25">
      <c r="B22" s="19" t="s">
        <v>77</v>
      </c>
      <c r="C22" s="21">
        <v>320.93873818957633</v>
      </c>
      <c r="D22" s="9" t="s">
        <v>199</v>
      </c>
      <c r="E22" s="29" t="s">
        <v>88</v>
      </c>
      <c r="F22" s="29">
        <v>10.53</v>
      </c>
      <c r="G22" s="31" t="s">
        <v>179</v>
      </c>
      <c r="H22" s="31"/>
      <c r="I22" s="24"/>
      <c r="J22" s="24"/>
      <c r="K22" s="24"/>
      <c r="L22" s="24"/>
      <c r="M22" s="26" t="s">
        <v>167</v>
      </c>
      <c r="N22" s="23" t="s">
        <v>168</v>
      </c>
      <c r="O22" s="26">
        <v>3</v>
      </c>
    </row>
    <row r="23" spans="2:15" x14ac:dyDescent="0.25">
      <c r="B23" s="19" t="s">
        <v>77</v>
      </c>
      <c r="C23" s="21">
        <v>320.93873818957633</v>
      </c>
      <c r="D23" s="9" t="s">
        <v>199</v>
      </c>
      <c r="E23" s="29" t="s">
        <v>88</v>
      </c>
      <c r="F23" s="29">
        <v>10.53</v>
      </c>
      <c r="G23" s="32" t="s">
        <v>179</v>
      </c>
      <c r="H23" s="32"/>
      <c r="I23" s="32">
        <v>422.78</v>
      </c>
      <c r="J23" s="24"/>
      <c r="K23" s="24"/>
      <c r="L23" s="24"/>
      <c r="M23" s="32" t="s">
        <v>169</v>
      </c>
      <c r="N23" s="23" t="s">
        <v>170</v>
      </c>
      <c r="O23" s="32">
        <v>3</v>
      </c>
    </row>
    <row r="24" spans="2:15" x14ac:dyDescent="0.25">
      <c r="B24" s="19" t="s">
        <v>77</v>
      </c>
      <c r="C24" s="21">
        <v>320.93873818957633</v>
      </c>
      <c r="D24" s="9" t="s">
        <v>199</v>
      </c>
      <c r="E24" s="29" t="s">
        <v>88</v>
      </c>
      <c r="F24" s="29">
        <v>10.53</v>
      </c>
      <c r="G24" s="31" t="s">
        <v>180</v>
      </c>
      <c r="H24" s="31"/>
      <c r="I24" s="24"/>
      <c r="J24" s="24"/>
      <c r="K24" s="24"/>
      <c r="L24" s="24"/>
      <c r="M24" s="26" t="s">
        <v>167</v>
      </c>
      <c r="N24" s="23" t="s">
        <v>168</v>
      </c>
      <c r="O24" s="26">
        <v>3</v>
      </c>
    </row>
    <row r="25" spans="2:15" x14ac:dyDescent="0.25">
      <c r="B25" s="19" t="s">
        <v>77</v>
      </c>
      <c r="C25" s="21">
        <v>320.93873818957633</v>
      </c>
      <c r="D25" s="9" t="s">
        <v>199</v>
      </c>
      <c r="E25" s="29" t="s">
        <v>88</v>
      </c>
      <c r="F25" s="29">
        <v>10.53</v>
      </c>
      <c r="G25" s="32" t="s">
        <v>180</v>
      </c>
      <c r="H25" s="32"/>
      <c r="I25" s="32">
        <v>422.74</v>
      </c>
      <c r="J25" s="24"/>
      <c r="K25" s="24"/>
      <c r="L25" s="24"/>
      <c r="M25" s="32" t="s">
        <v>169</v>
      </c>
      <c r="N25" s="23" t="s">
        <v>170</v>
      </c>
      <c r="O25" s="32">
        <v>3</v>
      </c>
    </row>
    <row r="26" spans="2:15" x14ac:dyDescent="0.25">
      <c r="B26" s="19" t="s">
        <v>77</v>
      </c>
      <c r="C26" s="21">
        <v>320.93873818957633</v>
      </c>
      <c r="D26" s="9" t="s">
        <v>199</v>
      </c>
      <c r="E26" s="29" t="s">
        <v>88</v>
      </c>
      <c r="F26" s="29">
        <v>10.53</v>
      </c>
      <c r="G26" s="31" t="s">
        <v>181</v>
      </c>
      <c r="H26" s="31"/>
      <c r="I26" s="24"/>
      <c r="J26" s="24"/>
      <c r="K26" s="24"/>
      <c r="L26" s="24"/>
      <c r="M26" s="26" t="s">
        <v>167</v>
      </c>
      <c r="N26" s="23" t="s">
        <v>168</v>
      </c>
      <c r="O26" s="26">
        <v>3</v>
      </c>
    </row>
    <row r="27" spans="2:15" x14ac:dyDescent="0.25">
      <c r="B27" s="19" t="s">
        <v>77</v>
      </c>
      <c r="C27" s="21">
        <v>320.93873818957633</v>
      </c>
      <c r="D27" s="9" t="s">
        <v>199</v>
      </c>
      <c r="E27" s="29" t="s">
        <v>88</v>
      </c>
      <c r="F27" s="29">
        <v>10.53</v>
      </c>
      <c r="G27" s="32" t="s">
        <v>181</v>
      </c>
      <c r="H27" s="32"/>
      <c r="I27" s="32">
        <v>422.74</v>
      </c>
      <c r="J27" s="24"/>
      <c r="K27" s="24"/>
      <c r="L27" s="24"/>
      <c r="M27" s="32" t="s">
        <v>169</v>
      </c>
      <c r="N27" s="23" t="s">
        <v>170</v>
      </c>
      <c r="O27" s="32">
        <v>3</v>
      </c>
    </row>
    <row r="28" spans="2:15" x14ac:dyDescent="0.25">
      <c r="B28" s="19" t="s">
        <v>77</v>
      </c>
      <c r="C28" s="21">
        <v>320.93873818957633</v>
      </c>
      <c r="D28" s="9" t="s">
        <v>199</v>
      </c>
      <c r="E28" s="29" t="s">
        <v>88</v>
      </c>
      <c r="F28" s="29">
        <v>10.53</v>
      </c>
      <c r="G28" s="32" t="s">
        <v>182</v>
      </c>
      <c r="H28" s="32"/>
      <c r="I28" s="32">
        <v>423.95</v>
      </c>
      <c r="J28" s="24"/>
      <c r="K28" s="24"/>
      <c r="L28" s="24"/>
      <c r="M28" s="32" t="s">
        <v>169</v>
      </c>
      <c r="N28" s="23" t="s">
        <v>170</v>
      </c>
      <c r="O28" s="32">
        <v>2</v>
      </c>
    </row>
    <row r="29" spans="2:15" x14ac:dyDescent="0.25">
      <c r="B29" s="19" t="s">
        <v>77</v>
      </c>
      <c r="C29" s="21">
        <v>320.93873818957633</v>
      </c>
      <c r="D29" s="9" t="s">
        <v>199</v>
      </c>
      <c r="E29" s="29" t="s">
        <v>88</v>
      </c>
      <c r="F29" s="29">
        <v>10.53</v>
      </c>
      <c r="G29" s="25" t="s">
        <v>99</v>
      </c>
      <c r="H29" s="25"/>
      <c r="I29" s="30" t="s">
        <v>160</v>
      </c>
      <c r="J29" s="25">
        <v>4</v>
      </c>
      <c r="K29" s="25">
        <v>18</v>
      </c>
      <c r="L29" s="24">
        <v>14</v>
      </c>
      <c r="M29" s="25" t="s">
        <v>152</v>
      </c>
      <c r="N29" s="24" t="s">
        <v>155</v>
      </c>
      <c r="O29" s="24">
        <v>3</v>
      </c>
    </row>
    <row r="30" spans="2:15" x14ac:dyDescent="0.25">
      <c r="B30" s="19" t="s">
        <v>80</v>
      </c>
      <c r="C30" s="21">
        <v>320.93873818957633</v>
      </c>
      <c r="D30" s="9" t="s">
        <v>200</v>
      </c>
      <c r="E30" s="29" t="s">
        <v>88</v>
      </c>
      <c r="F30" s="29">
        <v>10.53</v>
      </c>
      <c r="G30" s="31" t="s">
        <v>183</v>
      </c>
      <c r="H30" s="31"/>
      <c r="I30" s="24"/>
      <c r="J30" s="24"/>
      <c r="K30" s="24"/>
      <c r="L30" s="24"/>
      <c r="M30" s="26" t="s">
        <v>165</v>
      </c>
      <c r="N30" s="23" t="s">
        <v>168</v>
      </c>
      <c r="O30" s="26">
        <v>2</v>
      </c>
    </row>
    <row r="31" spans="2:15" x14ac:dyDescent="0.25">
      <c r="B31" s="19" t="s">
        <v>80</v>
      </c>
      <c r="C31" s="21">
        <v>320.93873818957633</v>
      </c>
      <c r="D31" s="9" t="s">
        <v>200</v>
      </c>
      <c r="E31" s="29" t="s">
        <v>88</v>
      </c>
      <c r="F31" s="29">
        <v>10.53</v>
      </c>
      <c r="G31" s="32" t="s">
        <v>183</v>
      </c>
      <c r="H31" s="32"/>
      <c r="I31" s="32">
        <v>432.1</v>
      </c>
      <c r="J31" s="24"/>
      <c r="K31" s="24"/>
      <c r="L31" s="24"/>
      <c r="M31" s="32" t="s">
        <v>25</v>
      </c>
      <c r="N31" s="23" t="s">
        <v>170</v>
      </c>
      <c r="O31" s="32">
        <v>2</v>
      </c>
    </row>
    <row r="32" spans="2:15" x14ac:dyDescent="0.25">
      <c r="B32" s="19" t="s">
        <v>80</v>
      </c>
      <c r="C32" s="21">
        <v>320.93873818957633</v>
      </c>
      <c r="D32" s="9" t="s">
        <v>200</v>
      </c>
      <c r="E32" s="29" t="s">
        <v>88</v>
      </c>
      <c r="F32" s="29">
        <v>10.53</v>
      </c>
      <c r="G32" s="24" t="s">
        <v>184</v>
      </c>
      <c r="H32" s="24"/>
      <c r="I32" s="24">
        <v>15</v>
      </c>
      <c r="J32" s="24">
        <v>15</v>
      </c>
      <c r="K32" s="24">
        <v>15</v>
      </c>
      <c r="L32" s="24">
        <v>0</v>
      </c>
      <c r="M32" s="24"/>
      <c r="N32" s="24" t="s">
        <v>147</v>
      </c>
      <c r="O32" s="24"/>
    </row>
    <row r="33" spans="2:15" x14ac:dyDescent="0.25">
      <c r="B33" s="19" t="s">
        <v>80</v>
      </c>
      <c r="C33" s="21">
        <v>320.93873818957633</v>
      </c>
      <c r="D33" s="9" t="s">
        <v>200</v>
      </c>
      <c r="E33" s="29" t="s">
        <v>88</v>
      </c>
      <c r="F33" s="29">
        <v>10.53</v>
      </c>
      <c r="G33" s="31" t="s">
        <v>184</v>
      </c>
      <c r="H33" s="31"/>
      <c r="I33" s="24"/>
      <c r="J33" s="24"/>
      <c r="K33" s="24"/>
      <c r="L33" s="24"/>
      <c r="M33" s="26" t="s">
        <v>165</v>
      </c>
      <c r="N33" s="23" t="s">
        <v>168</v>
      </c>
      <c r="O33" s="26">
        <v>3</v>
      </c>
    </row>
    <row r="34" spans="2:15" x14ac:dyDescent="0.25">
      <c r="B34" s="19" t="s">
        <v>80</v>
      </c>
      <c r="C34" s="21">
        <v>320.93873818957633</v>
      </c>
      <c r="D34" s="9" t="s">
        <v>200</v>
      </c>
      <c r="E34" s="29" t="s">
        <v>88</v>
      </c>
      <c r="F34" s="29">
        <v>10.53</v>
      </c>
      <c r="G34" s="32" t="s">
        <v>184</v>
      </c>
      <c r="H34" s="32"/>
      <c r="I34" s="32">
        <v>432.4</v>
      </c>
      <c r="J34" s="24"/>
      <c r="K34" s="24"/>
      <c r="L34" s="24"/>
      <c r="M34" s="32" t="s">
        <v>25</v>
      </c>
      <c r="N34" s="23" t="s">
        <v>170</v>
      </c>
      <c r="O34" s="32">
        <v>3</v>
      </c>
    </row>
    <row r="35" spans="2:15" x14ac:dyDescent="0.25">
      <c r="B35" s="19" t="s">
        <v>80</v>
      </c>
      <c r="C35" s="21">
        <v>320.93873818957633</v>
      </c>
      <c r="D35" s="9" t="s">
        <v>200</v>
      </c>
      <c r="E35" s="29" t="s">
        <v>88</v>
      </c>
      <c r="F35" s="29">
        <v>10.53</v>
      </c>
      <c r="G35" s="31" t="s">
        <v>185</v>
      </c>
      <c r="H35" s="31"/>
      <c r="I35" s="24"/>
      <c r="J35" s="24"/>
      <c r="K35" s="24"/>
      <c r="L35" s="24"/>
      <c r="M35" s="26" t="s">
        <v>165</v>
      </c>
      <c r="N35" s="23" t="s">
        <v>168</v>
      </c>
      <c r="O35" s="26">
        <v>2</v>
      </c>
    </row>
    <row r="36" spans="2:15" x14ac:dyDescent="0.25">
      <c r="B36" s="19" t="s">
        <v>80</v>
      </c>
      <c r="C36" s="21">
        <v>320.93873818957633</v>
      </c>
      <c r="D36" s="9" t="s">
        <v>200</v>
      </c>
      <c r="E36" s="29" t="s">
        <v>88</v>
      </c>
      <c r="F36" s="29">
        <v>10.53</v>
      </c>
      <c r="G36" s="32" t="s">
        <v>185</v>
      </c>
      <c r="H36" s="32"/>
      <c r="I36" s="32">
        <v>433.9</v>
      </c>
      <c r="J36" s="24"/>
      <c r="K36" s="24"/>
      <c r="L36" s="24"/>
      <c r="M36" s="32" t="s">
        <v>25</v>
      </c>
      <c r="N36" s="23" t="s">
        <v>170</v>
      </c>
      <c r="O36" s="32">
        <v>2</v>
      </c>
    </row>
    <row r="37" spans="2:15" x14ac:dyDescent="0.25">
      <c r="B37" s="19" t="s">
        <v>80</v>
      </c>
      <c r="C37" s="21">
        <v>320.93873818957633</v>
      </c>
      <c r="D37" s="9" t="s">
        <v>200</v>
      </c>
      <c r="E37" s="29" t="s">
        <v>88</v>
      </c>
      <c r="F37" s="29">
        <v>10.53</v>
      </c>
      <c r="G37" s="25" t="s">
        <v>102</v>
      </c>
      <c r="H37" s="25"/>
      <c r="I37" s="30" t="s">
        <v>161</v>
      </c>
      <c r="J37" s="25">
        <v>0</v>
      </c>
      <c r="K37" s="25">
        <v>15</v>
      </c>
      <c r="L37" s="24">
        <v>15</v>
      </c>
      <c r="M37" s="25" t="s">
        <v>3</v>
      </c>
      <c r="N37" s="24" t="s">
        <v>155</v>
      </c>
      <c r="O37" s="24" t="s">
        <v>153</v>
      </c>
    </row>
    <row r="38" spans="2:15" x14ac:dyDescent="0.25">
      <c r="B38" s="19" t="s">
        <v>81</v>
      </c>
      <c r="C38" s="21">
        <v>249.92380371837851</v>
      </c>
      <c r="D38" s="9" t="s">
        <v>203</v>
      </c>
      <c r="E38" s="29" t="s">
        <v>88</v>
      </c>
      <c r="F38" s="29">
        <v>8.1999999999999993</v>
      </c>
      <c r="G38" s="31" t="s">
        <v>186</v>
      </c>
      <c r="H38" s="31"/>
      <c r="I38" s="24"/>
      <c r="J38" s="24"/>
      <c r="K38" s="24"/>
      <c r="L38" s="24"/>
      <c r="M38" s="26" t="s">
        <v>167</v>
      </c>
      <c r="N38" s="23" t="s">
        <v>168</v>
      </c>
      <c r="O38" s="26">
        <v>2</v>
      </c>
    </row>
    <row r="39" spans="2:15" ht="25.5" customHeight="1" x14ac:dyDescent="0.25">
      <c r="B39" s="19" t="s">
        <v>81</v>
      </c>
      <c r="C39" s="21">
        <v>249.92380371837851</v>
      </c>
      <c r="D39" s="9" t="s">
        <v>203</v>
      </c>
      <c r="E39" s="29" t="s">
        <v>88</v>
      </c>
      <c r="F39" s="29">
        <v>8.1999999999999993</v>
      </c>
      <c r="G39" s="32" t="s">
        <v>186</v>
      </c>
      <c r="H39" s="32"/>
      <c r="I39" s="32">
        <v>435</v>
      </c>
      <c r="J39" s="24"/>
      <c r="K39" s="24"/>
      <c r="L39" s="24"/>
      <c r="M39" s="32" t="s">
        <v>169</v>
      </c>
      <c r="N39" s="23" t="s">
        <v>170</v>
      </c>
      <c r="O39" s="32">
        <v>2</v>
      </c>
    </row>
    <row r="40" spans="2:15" x14ac:dyDescent="0.25">
      <c r="B40" s="19" t="s">
        <v>82</v>
      </c>
      <c r="C40" s="21">
        <v>270.03962206644314</v>
      </c>
      <c r="D40" s="9" t="s">
        <v>198</v>
      </c>
      <c r="E40" s="29" t="s">
        <v>88</v>
      </c>
      <c r="F40" s="29">
        <v>8.86</v>
      </c>
      <c r="G40" s="24" t="s">
        <v>194</v>
      </c>
      <c r="H40" s="24"/>
      <c r="I40" s="24">
        <v>0</v>
      </c>
      <c r="J40" s="24">
        <v>0</v>
      </c>
      <c r="K40" s="24">
        <v>0</v>
      </c>
      <c r="L40" s="24">
        <v>0</v>
      </c>
      <c r="M40" s="24"/>
      <c r="N40" s="24" t="s">
        <v>147</v>
      </c>
      <c r="O40" s="24"/>
    </row>
    <row r="41" spans="2:15" x14ac:dyDescent="0.25">
      <c r="B41" s="19" t="s">
        <v>82</v>
      </c>
      <c r="C41" s="21">
        <v>270.03962206644314</v>
      </c>
      <c r="D41" s="9" t="s">
        <v>198</v>
      </c>
      <c r="E41" s="29" t="s">
        <v>88</v>
      </c>
      <c r="F41" s="29">
        <v>8.86</v>
      </c>
      <c r="G41" s="25" t="s">
        <v>194</v>
      </c>
      <c r="H41" s="25"/>
      <c r="I41" s="24"/>
      <c r="J41" s="25">
        <v>0</v>
      </c>
      <c r="K41" s="25">
        <v>23</v>
      </c>
      <c r="L41" s="32">
        <v>23</v>
      </c>
      <c r="M41" s="28" t="s">
        <v>3</v>
      </c>
      <c r="N41" s="27" t="s">
        <v>164</v>
      </c>
      <c r="O41" s="24"/>
    </row>
    <row r="42" spans="2:15" x14ac:dyDescent="0.25">
      <c r="B42" s="19" t="s">
        <v>82</v>
      </c>
      <c r="C42" s="21">
        <v>270.03962206644314</v>
      </c>
      <c r="D42" s="9" t="s">
        <v>198</v>
      </c>
      <c r="E42" s="29" t="s">
        <v>88</v>
      </c>
      <c r="F42" s="29">
        <v>8.86</v>
      </c>
      <c r="G42" s="24" t="s">
        <v>196</v>
      </c>
      <c r="H42" s="24"/>
      <c r="I42" s="24">
        <v>35</v>
      </c>
      <c r="J42" s="24">
        <v>35</v>
      </c>
      <c r="K42" s="24">
        <v>35</v>
      </c>
      <c r="L42" s="24">
        <v>0</v>
      </c>
      <c r="M42" s="24"/>
      <c r="N42" s="24" t="s">
        <v>147</v>
      </c>
      <c r="O42" s="24"/>
    </row>
    <row r="43" spans="2:15" x14ac:dyDescent="0.25">
      <c r="B43" s="19" t="s">
        <v>82</v>
      </c>
      <c r="C43" s="21">
        <v>270.03962206644314</v>
      </c>
      <c r="D43" s="9" t="s">
        <v>198</v>
      </c>
      <c r="E43" s="29" t="s">
        <v>88</v>
      </c>
      <c r="F43" s="29">
        <v>8.86</v>
      </c>
      <c r="G43" s="25" t="s">
        <v>196</v>
      </c>
      <c r="H43" s="25"/>
      <c r="I43" s="24"/>
      <c r="J43" s="25">
        <v>53</v>
      </c>
      <c r="K43" s="25">
        <v>138</v>
      </c>
      <c r="L43" s="32">
        <v>85</v>
      </c>
      <c r="M43" s="28" t="s">
        <v>3</v>
      </c>
      <c r="N43" s="27" t="s">
        <v>164</v>
      </c>
      <c r="O43" s="24"/>
    </row>
    <row r="44" spans="2:15" x14ac:dyDescent="0.25">
      <c r="B44" s="19" t="s">
        <v>82</v>
      </c>
      <c r="C44" s="21">
        <v>270.03962206644314</v>
      </c>
      <c r="D44" s="9" t="s">
        <v>198</v>
      </c>
      <c r="E44" s="29" t="s">
        <v>88</v>
      </c>
      <c r="F44" s="29">
        <v>8.86</v>
      </c>
      <c r="G44" s="32" t="s">
        <v>187</v>
      </c>
      <c r="H44" s="32"/>
      <c r="I44" s="32">
        <v>437.8</v>
      </c>
      <c r="J44" s="24"/>
      <c r="K44" s="24"/>
      <c r="L44" s="24"/>
      <c r="M44" s="32" t="s">
        <v>169</v>
      </c>
      <c r="N44" s="23" t="s">
        <v>170</v>
      </c>
      <c r="O44" s="32">
        <v>0</v>
      </c>
    </row>
    <row r="45" spans="2:15" x14ac:dyDescent="0.25">
      <c r="B45" s="19" t="s">
        <v>82</v>
      </c>
      <c r="C45" s="21">
        <v>270.03962206644314</v>
      </c>
      <c r="D45" s="9" t="s">
        <v>198</v>
      </c>
      <c r="E45" s="29" t="s">
        <v>88</v>
      </c>
      <c r="F45" s="29">
        <v>8.86</v>
      </c>
      <c r="G45" s="32" t="s">
        <v>188</v>
      </c>
      <c r="H45" s="32"/>
      <c r="I45" s="32">
        <v>437.8</v>
      </c>
      <c r="J45" s="24"/>
      <c r="K45" s="24"/>
      <c r="L45" s="24"/>
      <c r="M45" s="32" t="s">
        <v>169</v>
      </c>
      <c r="N45" s="23" t="s">
        <v>170</v>
      </c>
      <c r="O45" s="32">
        <v>0</v>
      </c>
    </row>
    <row r="46" spans="2:15" x14ac:dyDescent="0.25">
      <c r="B46" s="19" t="s">
        <v>82</v>
      </c>
      <c r="C46" s="21">
        <v>270.03962206644314</v>
      </c>
      <c r="D46" s="9" t="s">
        <v>198</v>
      </c>
      <c r="E46" s="29" t="s">
        <v>88</v>
      </c>
      <c r="F46" s="29">
        <v>8.86</v>
      </c>
      <c r="G46" s="24" t="s">
        <v>195</v>
      </c>
      <c r="H46" s="24"/>
      <c r="I46" s="24">
        <v>24</v>
      </c>
      <c r="J46" s="24">
        <v>24</v>
      </c>
      <c r="K46" s="24">
        <v>24</v>
      </c>
      <c r="L46" s="24">
        <v>0</v>
      </c>
      <c r="M46" s="24"/>
      <c r="N46" s="24" t="s">
        <v>147</v>
      </c>
      <c r="O46" s="24"/>
    </row>
    <row r="47" spans="2:15" x14ac:dyDescent="0.25">
      <c r="B47" s="19" t="s">
        <v>82</v>
      </c>
      <c r="C47" s="21">
        <v>270.03962206644314</v>
      </c>
      <c r="D47" s="9" t="s">
        <v>198</v>
      </c>
      <c r="E47" s="29" t="s">
        <v>88</v>
      </c>
      <c r="F47" s="29">
        <v>8.86</v>
      </c>
      <c r="G47" s="25" t="s">
        <v>195</v>
      </c>
      <c r="H47" s="25"/>
      <c r="I47" s="24"/>
      <c r="J47" s="25">
        <v>258</v>
      </c>
      <c r="K47" s="25">
        <v>271</v>
      </c>
      <c r="L47" s="32">
        <v>13</v>
      </c>
      <c r="M47" s="28" t="s">
        <v>3</v>
      </c>
      <c r="N47" s="27" t="s">
        <v>164</v>
      </c>
      <c r="O47" s="24"/>
    </row>
    <row r="48" spans="2:15" x14ac:dyDescent="0.25">
      <c r="B48" s="19" t="s">
        <v>82</v>
      </c>
      <c r="C48" s="21">
        <v>270.03962206644314</v>
      </c>
      <c r="D48" s="9" t="s">
        <v>198</v>
      </c>
      <c r="E48" s="29" t="s">
        <v>88</v>
      </c>
      <c r="F48" s="29">
        <v>8.86</v>
      </c>
      <c r="G48" s="25" t="s">
        <v>195</v>
      </c>
      <c r="H48" s="25"/>
      <c r="I48" s="24"/>
      <c r="J48" s="25">
        <v>282</v>
      </c>
      <c r="K48" s="25">
        <v>317</v>
      </c>
      <c r="L48" s="32">
        <v>35</v>
      </c>
      <c r="M48" s="28" t="s">
        <v>3</v>
      </c>
      <c r="N48" s="27" t="s">
        <v>164</v>
      </c>
      <c r="O48" s="24"/>
    </row>
    <row r="49" spans="2:15" x14ac:dyDescent="0.25">
      <c r="B49" s="19" t="s">
        <v>82</v>
      </c>
      <c r="C49" s="21">
        <v>270.03962206644314</v>
      </c>
      <c r="D49" s="9" t="s">
        <v>198</v>
      </c>
      <c r="E49" s="29" t="s">
        <v>88</v>
      </c>
      <c r="F49" s="29">
        <v>8.86</v>
      </c>
      <c r="G49" s="32" t="s">
        <v>189</v>
      </c>
      <c r="H49" s="32"/>
      <c r="I49" s="32">
        <v>439.8</v>
      </c>
      <c r="J49" s="24"/>
      <c r="K49" s="24"/>
      <c r="L49" s="24"/>
      <c r="M49" s="32" t="s">
        <v>169</v>
      </c>
      <c r="N49" s="23" t="s">
        <v>170</v>
      </c>
      <c r="O49" s="32">
        <v>2</v>
      </c>
    </row>
    <row r="50" spans="2:15" x14ac:dyDescent="0.25">
      <c r="B50" s="19" t="s">
        <v>82</v>
      </c>
      <c r="C50" s="21">
        <v>270.03962206644314</v>
      </c>
      <c r="D50" s="9" t="s">
        <v>198</v>
      </c>
      <c r="E50" s="29" t="s">
        <v>88</v>
      </c>
      <c r="F50" s="29">
        <v>8.86</v>
      </c>
      <c r="G50" s="32" t="s">
        <v>190</v>
      </c>
      <c r="H50" s="32"/>
      <c r="I50" s="32">
        <v>439.8</v>
      </c>
      <c r="J50" s="24"/>
      <c r="K50" s="24"/>
      <c r="L50" s="24"/>
      <c r="M50" s="32" t="s">
        <v>169</v>
      </c>
      <c r="N50" s="23" t="s">
        <v>170</v>
      </c>
      <c r="O50" s="32">
        <v>2</v>
      </c>
    </row>
    <row r="51" spans="2:15" x14ac:dyDescent="0.25">
      <c r="B51" s="19" t="s">
        <v>82</v>
      </c>
      <c r="C51" s="21">
        <v>270.03962206644314</v>
      </c>
      <c r="D51" s="9" t="s">
        <v>198</v>
      </c>
      <c r="E51" s="29" t="s">
        <v>88</v>
      </c>
      <c r="F51" s="29">
        <v>8.86</v>
      </c>
      <c r="G51" s="28" t="s">
        <v>104</v>
      </c>
      <c r="H51" s="28"/>
      <c r="I51" s="30" t="s">
        <v>156</v>
      </c>
      <c r="J51" s="28">
        <v>5</v>
      </c>
      <c r="K51" s="28">
        <v>20</v>
      </c>
      <c r="L51" s="24">
        <v>15</v>
      </c>
      <c r="M51" s="28" t="s">
        <v>3</v>
      </c>
      <c r="N51" s="28" t="s">
        <v>148</v>
      </c>
      <c r="O51" s="24"/>
    </row>
    <row r="52" spans="2:15" x14ac:dyDescent="0.25">
      <c r="B52" s="19" t="s">
        <v>83</v>
      </c>
      <c r="C52" s="21">
        <v>43.88905821395916</v>
      </c>
      <c r="D52" s="9" t="s">
        <v>204</v>
      </c>
      <c r="E52" s="38" t="s">
        <v>106</v>
      </c>
      <c r="F52" s="29">
        <v>1.44</v>
      </c>
      <c r="G52" s="32" t="s">
        <v>107</v>
      </c>
      <c r="H52" s="32"/>
      <c r="I52" s="32">
        <v>440.15</v>
      </c>
      <c r="J52" s="24"/>
      <c r="K52" s="24"/>
      <c r="L52" s="24"/>
      <c r="M52" s="32" t="s">
        <v>169</v>
      </c>
      <c r="N52" s="23" t="s">
        <v>170</v>
      </c>
      <c r="O52" s="32">
        <v>2</v>
      </c>
    </row>
    <row r="53" spans="2:15" x14ac:dyDescent="0.25">
      <c r="B53" s="19" t="s">
        <v>83</v>
      </c>
      <c r="C53" s="21">
        <v>43.88905821395916</v>
      </c>
      <c r="D53" s="9" t="s">
        <v>204</v>
      </c>
      <c r="E53" s="38" t="s">
        <v>106</v>
      </c>
      <c r="F53" s="29">
        <v>1.44</v>
      </c>
      <c r="G53" s="32" t="s">
        <v>108</v>
      </c>
      <c r="H53" s="32"/>
      <c r="I53" s="32">
        <v>440.5</v>
      </c>
      <c r="J53" s="24"/>
      <c r="K53" s="24"/>
      <c r="L53" s="24"/>
      <c r="M53" s="32" t="s">
        <v>169</v>
      </c>
      <c r="N53" s="23" t="s">
        <v>170</v>
      </c>
      <c r="O53" s="32">
        <v>2</v>
      </c>
    </row>
    <row r="54" spans="2:15" x14ac:dyDescent="0.25">
      <c r="B54" s="19" t="s">
        <v>84</v>
      </c>
      <c r="C54" s="21">
        <v>27.125876257238644</v>
      </c>
      <c r="D54" s="9" t="s">
        <v>205</v>
      </c>
      <c r="E54" s="38" t="s">
        <v>106</v>
      </c>
      <c r="F54" s="29">
        <v>0.89</v>
      </c>
      <c r="G54" s="32" t="s">
        <v>109</v>
      </c>
      <c r="H54" s="32"/>
      <c r="I54" s="32">
        <v>441.15</v>
      </c>
      <c r="J54" s="24"/>
      <c r="K54" s="24"/>
      <c r="L54" s="24"/>
      <c r="M54" s="32" t="s">
        <v>25</v>
      </c>
      <c r="N54" s="23" t="s">
        <v>170</v>
      </c>
      <c r="O54" s="32">
        <v>3</v>
      </c>
    </row>
    <row r="55" spans="2:15" x14ac:dyDescent="0.25">
      <c r="B55" s="19" t="s">
        <v>143</v>
      </c>
      <c r="C55" s="21">
        <v>164.88875342883267</v>
      </c>
      <c r="D55" s="9" t="s">
        <v>144</v>
      </c>
      <c r="E55" s="22" t="s">
        <v>106</v>
      </c>
      <c r="F55" s="22">
        <v>5.41</v>
      </c>
      <c r="G55" s="25" t="s">
        <v>191</v>
      </c>
      <c r="H55" s="25"/>
      <c r="I55" s="24"/>
      <c r="J55" s="25">
        <v>0</v>
      </c>
      <c r="K55" s="25">
        <v>12</v>
      </c>
      <c r="L55" s="32">
        <v>12</v>
      </c>
      <c r="M55" s="25" t="s">
        <v>150</v>
      </c>
      <c r="N55" s="27" t="s">
        <v>164</v>
      </c>
      <c r="O55" s="24"/>
    </row>
    <row r="56" spans="2:15" ht="13.5" customHeight="1" x14ac:dyDescent="0.25">
      <c r="B56" s="19" t="s">
        <v>143</v>
      </c>
      <c r="C56" s="21">
        <v>164.88875342883267</v>
      </c>
      <c r="D56" s="9" t="s">
        <v>144</v>
      </c>
      <c r="E56" s="22" t="s">
        <v>106</v>
      </c>
      <c r="F56" s="22">
        <v>5.41</v>
      </c>
      <c r="G56" s="24" t="s">
        <v>192</v>
      </c>
      <c r="H56" s="24"/>
      <c r="I56" s="24">
        <v>30</v>
      </c>
      <c r="J56" s="24">
        <v>30</v>
      </c>
      <c r="K56" s="24">
        <v>30</v>
      </c>
      <c r="L56" s="24">
        <v>0</v>
      </c>
      <c r="M56" s="28" t="s">
        <v>150</v>
      </c>
      <c r="N56" s="24" t="s">
        <v>147</v>
      </c>
      <c r="O56" s="24"/>
    </row>
    <row r="57" spans="2:15" ht="12.75" customHeight="1" x14ac:dyDescent="0.25">
      <c r="B57" s="19" t="s">
        <v>143</v>
      </c>
      <c r="C57" s="21">
        <v>164.88875342883267</v>
      </c>
      <c r="D57" s="9" t="s">
        <v>144</v>
      </c>
      <c r="E57" s="22" t="s">
        <v>106</v>
      </c>
      <c r="F57" s="22">
        <v>5.41</v>
      </c>
      <c r="G57" s="25" t="s">
        <v>192</v>
      </c>
      <c r="H57" s="25"/>
      <c r="I57" s="25" t="s">
        <v>158</v>
      </c>
      <c r="J57" s="25">
        <v>30</v>
      </c>
      <c r="K57" s="25">
        <v>45</v>
      </c>
      <c r="L57" s="24">
        <v>15</v>
      </c>
      <c r="M57" s="25" t="s">
        <v>150</v>
      </c>
      <c r="N57" s="24" t="s">
        <v>155</v>
      </c>
      <c r="O57" s="24" t="s">
        <v>151</v>
      </c>
    </row>
    <row r="58" spans="2:15" ht="13.5" customHeight="1" x14ac:dyDescent="0.25">
      <c r="B58" s="19" t="s">
        <v>143</v>
      </c>
      <c r="C58" s="21">
        <v>164.88875342883267</v>
      </c>
      <c r="D58" s="9" t="s">
        <v>144</v>
      </c>
      <c r="E58" s="22" t="s">
        <v>106</v>
      </c>
      <c r="F58" s="22">
        <v>5.41</v>
      </c>
      <c r="G58" s="28" t="s">
        <v>192</v>
      </c>
      <c r="H58" s="28"/>
      <c r="I58" s="30" t="s">
        <v>157</v>
      </c>
      <c r="J58" s="28">
        <v>45</v>
      </c>
      <c r="K58" s="28">
        <v>60</v>
      </c>
      <c r="L58" s="24">
        <v>15</v>
      </c>
      <c r="M58" s="28" t="s">
        <v>150</v>
      </c>
      <c r="N58" s="28" t="s">
        <v>148</v>
      </c>
      <c r="O58" s="24"/>
    </row>
    <row r="59" spans="2:15" ht="13.5" customHeight="1" x14ac:dyDescent="0.25">
      <c r="B59" s="19" t="s">
        <v>143</v>
      </c>
      <c r="C59" s="21">
        <v>164.88875342883267</v>
      </c>
      <c r="D59" s="9" t="s">
        <v>144</v>
      </c>
      <c r="E59" s="22" t="s">
        <v>106</v>
      </c>
      <c r="F59" s="22">
        <v>5.41</v>
      </c>
      <c r="G59" s="25" t="s">
        <v>192</v>
      </c>
      <c r="H59" s="25"/>
      <c r="I59" s="24"/>
      <c r="J59" s="25">
        <v>0</v>
      </c>
      <c r="K59" s="25">
        <v>30</v>
      </c>
      <c r="L59" s="32">
        <v>30</v>
      </c>
      <c r="M59" s="25" t="s">
        <v>150</v>
      </c>
      <c r="N59" s="27" t="s">
        <v>164</v>
      </c>
      <c r="O59" s="24"/>
    </row>
    <row r="60" spans="2:15" ht="12.75" customHeight="1" x14ac:dyDescent="0.25">
      <c r="B60" s="19" t="s">
        <v>143</v>
      </c>
      <c r="C60" s="21">
        <v>164.88875342883267</v>
      </c>
      <c r="D60" s="9" t="s">
        <v>144</v>
      </c>
      <c r="E60" s="22" t="s">
        <v>106</v>
      </c>
      <c r="F60" s="22">
        <v>5.41</v>
      </c>
      <c r="G60" s="24" t="s">
        <v>193</v>
      </c>
      <c r="H60" s="24"/>
      <c r="I60" s="24">
        <v>64</v>
      </c>
      <c r="J60" s="24">
        <v>64</v>
      </c>
      <c r="K60" s="24">
        <v>64</v>
      </c>
      <c r="L60" s="24">
        <v>0</v>
      </c>
      <c r="M60" s="28" t="s">
        <v>150</v>
      </c>
      <c r="N60" s="24" t="s">
        <v>147</v>
      </c>
      <c r="O60" s="24"/>
    </row>
    <row r="61" spans="2:15" ht="13.5" customHeight="1" x14ac:dyDescent="0.25">
      <c r="B61" s="19" t="s">
        <v>143</v>
      </c>
      <c r="C61" s="21">
        <v>164.88875342883267</v>
      </c>
      <c r="D61" s="9" t="s">
        <v>144</v>
      </c>
      <c r="E61" s="22" t="s">
        <v>106</v>
      </c>
      <c r="F61" s="22">
        <v>5.41</v>
      </c>
      <c r="G61" s="25" t="s">
        <v>193</v>
      </c>
      <c r="H61" s="25"/>
      <c r="I61" s="30" t="s">
        <v>159</v>
      </c>
      <c r="J61" s="25">
        <v>64</v>
      </c>
      <c r="K61" s="25">
        <v>81</v>
      </c>
      <c r="L61" s="24">
        <v>17</v>
      </c>
      <c r="M61" s="25" t="s">
        <v>150</v>
      </c>
      <c r="N61" s="24" t="s">
        <v>155</v>
      </c>
      <c r="O61" s="24" t="s">
        <v>151</v>
      </c>
    </row>
    <row r="62" spans="2:15" x14ac:dyDescent="0.25">
      <c r="B62" s="19" t="s">
        <v>143</v>
      </c>
      <c r="C62" s="21">
        <v>164.88875342883267</v>
      </c>
      <c r="D62" s="9" t="s">
        <v>144</v>
      </c>
      <c r="E62" s="22" t="s">
        <v>106</v>
      </c>
      <c r="F62" s="22">
        <v>5.41</v>
      </c>
      <c r="G62" s="28" t="s">
        <v>193</v>
      </c>
      <c r="H62" s="28"/>
      <c r="I62" s="30" t="s">
        <v>163</v>
      </c>
      <c r="J62" s="28">
        <v>81</v>
      </c>
      <c r="K62" s="28">
        <v>92</v>
      </c>
      <c r="L62" s="24">
        <v>11</v>
      </c>
      <c r="M62" s="28" t="s">
        <v>150</v>
      </c>
      <c r="N62" s="28" t="s">
        <v>148</v>
      </c>
      <c r="O62" s="24"/>
    </row>
    <row r="63" spans="2:15" x14ac:dyDescent="0.25">
      <c r="B63" s="19" t="s">
        <v>143</v>
      </c>
      <c r="C63" s="21">
        <v>164.88875342883267</v>
      </c>
      <c r="D63" s="9" t="s">
        <v>144</v>
      </c>
      <c r="E63" s="22" t="s">
        <v>106</v>
      </c>
      <c r="F63" s="22">
        <v>5.41</v>
      </c>
      <c r="G63" s="25" t="s">
        <v>193</v>
      </c>
      <c r="H63" s="25"/>
      <c r="I63" s="24"/>
      <c r="J63" s="25">
        <v>76</v>
      </c>
      <c r="K63" s="25">
        <v>140</v>
      </c>
      <c r="L63" s="32">
        <v>64</v>
      </c>
      <c r="M63" s="25" t="s">
        <v>150</v>
      </c>
      <c r="N63" s="27" t="s">
        <v>164</v>
      </c>
      <c r="O63" s="24"/>
    </row>
    <row r="64" spans="2:15" x14ac:dyDescent="0.25">
      <c r="C64" s="24"/>
      <c r="D64" s="24"/>
      <c r="E64" s="24"/>
      <c r="F64" s="24"/>
      <c r="G64" s="24"/>
      <c r="H64" s="24"/>
      <c r="I64" s="24"/>
      <c r="J64" s="24"/>
      <c r="K64" s="23"/>
      <c r="L64" s="26"/>
      <c r="M64" s="24"/>
      <c r="N64" s="24"/>
      <c r="O64" s="24"/>
    </row>
    <row r="65" spans="3:12" x14ac:dyDescent="0.25">
      <c r="C65" s="33"/>
      <c r="E65" s="34"/>
      <c r="F65" s="33"/>
      <c r="K65" s="23"/>
      <c r="L65" s="35"/>
    </row>
  </sheetData>
  <sortState ref="B2:P111">
    <sortCondition ref="B2:B111"/>
    <sortCondition ref="G2:G111"/>
  </sortState>
  <pageMargins left="0.7" right="0.7" top="0.75" bottom="0.75" header="0.3" footer="0.3"/>
  <pageSetup paperSize="1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1" ma:contentTypeDescription="Create a new document." ma:contentTypeScope="" ma:versionID="a929b8f8a143192e95f003de27a3dc8c">
  <xsd:schema xmlns:xsd="http://www.w3.org/2001/XMLSchema" xmlns:xs="http://www.w3.org/2001/XMLSchema" xmlns:p="http://schemas.microsoft.com/office/2006/metadata/properties" xmlns:ns2="c34a218e-a8d8-4839-b3f2-945a648db978" targetNamespace="http://schemas.microsoft.com/office/2006/metadata/properties" ma:root="true" ma:fieldsID="dc025f033addbfa4b43f7d755f2306af" ns2:_="">
    <xsd:import namespace="c34a218e-a8d8-4839-b3f2-945a648db978"/>
    <xsd:element name="properties">
      <xsd:complexType>
        <xsd:sequence>
          <xsd:element name="documentManagement">
            <xsd:complexType>
              <xsd:all>
                <xsd:element ref="ns2:CT_x0020_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218e-a8d8-4839-b3f2-945a648db978" elementFormDefault="qualified">
    <xsd:import namespace="http://schemas.microsoft.com/office/2006/documentManagement/types"/>
    <xsd:import namespace="http://schemas.microsoft.com/office/infopath/2007/PartnerControls"/>
    <xsd:element name="CT_x0020_Image" ma:index="8" nillable="true" ma:displayName="CT Image" ma:default="0" ma:internalName="CT_x0020_Ima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T_x0020_Image xmlns="c34a218e-a8d8-4839-b3f2-945a648db978">false</CT_x0020_Image>
  </documentManagement>
</p:properties>
</file>

<file path=customXml/itemProps1.xml><?xml version="1.0" encoding="utf-8"?>
<ds:datastoreItem xmlns:ds="http://schemas.openxmlformats.org/officeDocument/2006/customXml" ds:itemID="{2D18391D-75A3-4602-9062-7BE03C929E85}"/>
</file>

<file path=customXml/itemProps2.xml><?xml version="1.0" encoding="utf-8"?>
<ds:datastoreItem xmlns:ds="http://schemas.openxmlformats.org/officeDocument/2006/customXml" ds:itemID="{2E9DAF0B-CDB3-4783-9916-54A9A68CF919}"/>
</file>

<file path=customXml/itemProps3.xml><?xml version="1.0" encoding="utf-8"?>
<ds:datastoreItem xmlns:ds="http://schemas.openxmlformats.org/officeDocument/2006/customXml" ds:itemID="{9389ACF7-E515-4197-B32D-63F4F4B873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PC Allocation</vt:lpstr>
      <vt:lpstr>PCs to UT</vt:lpstr>
      <vt:lpstr>DPC Allocation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Thomas, Carla M</cp:lastModifiedBy>
  <cp:lastPrinted>2017-05-21T20:21:20Z</cp:lastPrinted>
  <dcterms:created xsi:type="dcterms:W3CDTF">2010-07-28T08:18:27Z</dcterms:created>
  <dcterms:modified xsi:type="dcterms:W3CDTF">2017-12-21T15:48:03Z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