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ps.austin.utexas.edu/sites/GEOMech/doehd/teams/mt_results/H002/6_Lithostratigraphy/Smear_Slides/"/>
    </mc:Choice>
  </mc:AlternateContent>
  <bookViews>
    <workbookView xWindow="0" yWindow="0" windowWidth="23850" windowHeight="74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C15" i="1" l="1"/>
  <c r="C12" i="1"/>
  <c r="C11" i="1"/>
  <c r="C10" i="1"/>
  <c r="C8" i="1"/>
  <c r="C7" i="1"/>
  <c r="C5" i="1"/>
  <c r="C3" i="1"/>
  <c r="C2" i="1"/>
  <c r="C14" i="1"/>
  <c r="C13" i="1"/>
  <c r="C9" i="1"/>
  <c r="C6" i="1"/>
  <c r="C4" i="1"/>
</calcChain>
</file>

<file path=xl/sharedStrings.xml><?xml version="1.0" encoding="utf-8"?>
<sst xmlns="http://schemas.openxmlformats.org/spreadsheetml/2006/main" count="32" uniqueCount="16">
  <si>
    <t>Core-section</t>
  </si>
  <si>
    <t>Depth in section (cm)</t>
  </si>
  <si>
    <t>Depth (mbsf)</t>
  </si>
  <si>
    <t>Visual description</t>
  </si>
  <si>
    <t>02CS-3</t>
  </si>
  <si>
    <t>05CS-1</t>
  </si>
  <si>
    <t>08CS-2</t>
  </si>
  <si>
    <t>08CS-5</t>
  </si>
  <si>
    <t>Clay</t>
  </si>
  <si>
    <t>01CS-1</t>
  </si>
  <si>
    <t>02CS-2</t>
  </si>
  <si>
    <t>02CS-4</t>
  </si>
  <si>
    <t>06CS-1</t>
  </si>
  <si>
    <t>06CS-4</t>
  </si>
  <si>
    <t>06CS-5</t>
  </si>
  <si>
    <t>Silt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</si>
</sst>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85296"/>
      </a:hlink>
      <a:folHlink>
        <a:srgbClr val="99336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H6" sqref="H6"/>
    </sheetView>
  </sheetViews>
  <sheetFormatPr defaultRowHeight="15" x14ac:dyDescent="0.25"/>
  <cols>
    <col min="1" max="1" width="13" customWidth="1"/>
    <col min="2" max="2" width="12.42578125" customWidth="1"/>
    <col min="4" max="4" width="12.5703125" customWidth="1"/>
  </cols>
  <sheetData>
    <row r="1" spans="1:4" s="1" customFormat="1" ht="30" x14ac:dyDescent="0.25">
      <c r="A1" s="3" t="s">
        <v>0</v>
      </c>
      <c r="B1" s="3" t="s">
        <v>1</v>
      </c>
      <c r="C1" s="3" t="s">
        <v>2</v>
      </c>
      <c r="D1" s="3" t="s">
        <v>3</v>
      </c>
    </row>
    <row r="2" spans="1:4" ht="15" customHeight="1" x14ac:dyDescent="0.25">
      <c r="A2" s="2" t="s">
        <v>9</v>
      </c>
      <c r="B2" s="2">
        <v>38</v>
      </c>
      <c r="C2" s="2">
        <f>409.35+0.38</f>
        <v>409.73</v>
      </c>
      <c r="D2" s="2" t="s">
        <v>15</v>
      </c>
    </row>
    <row r="3" spans="1:4" ht="15" customHeight="1" x14ac:dyDescent="0.25">
      <c r="A3" s="2" t="s">
        <v>10</v>
      </c>
      <c r="B3" s="2">
        <v>13</v>
      </c>
      <c r="C3" s="2">
        <f>412.84+0.13</f>
        <v>412.96999999999997</v>
      </c>
      <c r="D3" s="2" t="s">
        <v>15</v>
      </c>
    </row>
    <row r="4" spans="1:4" x14ac:dyDescent="0.25">
      <c r="A4" s="2" t="s">
        <v>4</v>
      </c>
      <c r="B4" s="2">
        <v>61</v>
      </c>
      <c r="C4" s="2">
        <f>413.64+0.61</f>
        <v>414.25</v>
      </c>
      <c r="D4" s="2" t="s">
        <v>8</v>
      </c>
    </row>
    <row r="5" spans="1:4" x14ac:dyDescent="0.25">
      <c r="A5" s="2" t="s">
        <v>4</v>
      </c>
      <c r="B5" s="2">
        <v>95</v>
      </c>
      <c r="C5" s="2">
        <f>413.64+0.95</f>
        <v>414.59</v>
      </c>
      <c r="D5" s="2" t="s">
        <v>15</v>
      </c>
    </row>
    <row r="6" spans="1:4" ht="15" customHeight="1" x14ac:dyDescent="0.25">
      <c r="A6" s="2" t="s">
        <v>11</v>
      </c>
      <c r="B6" s="2">
        <v>75</v>
      </c>
      <c r="C6" s="2">
        <f>414.64+0.75</f>
        <v>415.39</v>
      </c>
      <c r="D6" s="2" t="s">
        <v>8</v>
      </c>
    </row>
    <row r="7" spans="1:4" x14ac:dyDescent="0.25">
      <c r="A7" s="2" t="s">
        <v>11</v>
      </c>
      <c r="B7" s="2">
        <v>81</v>
      </c>
      <c r="C7" s="2">
        <f>414.64+0.81</f>
        <v>415.45</v>
      </c>
      <c r="D7" s="2" t="s">
        <v>15</v>
      </c>
    </row>
    <row r="8" spans="1:4" x14ac:dyDescent="0.25">
      <c r="A8" s="2" t="s">
        <v>5</v>
      </c>
      <c r="B8" s="2">
        <v>30</v>
      </c>
      <c r="C8" s="2">
        <f>421.51+0.3</f>
        <v>421.81</v>
      </c>
      <c r="D8" s="2" t="s">
        <v>15</v>
      </c>
    </row>
    <row r="9" spans="1:4" x14ac:dyDescent="0.25">
      <c r="A9" s="2" t="s">
        <v>5</v>
      </c>
      <c r="B9" s="2">
        <v>75</v>
      </c>
      <c r="C9" s="2">
        <f>421.54+0.75</f>
        <v>422.29</v>
      </c>
      <c r="D9" s="2" t="s">
        <v>8</v>
      </c>
    </row>
    <row r="10" spans="1:4" x14ac:dyDescent="0.25">
      <c r="A10" s="2" t="s">
        <v>12</v>
      </c>
      <c r="B10" s="2">
        <v>10</v>
      </c>
      <c r="C10" s="2">
        <f>424.59+0.1</f>
        <v>424.69</v>
      </c>
      <c r="D10" s="2" t="s">
        <v>15</v>
      </c>
    </row>
    <row r="11" spans="1:4" x14ac:dyDescent="0.25">
      <c r="A11" s="2" t="s">
        <v>13</v>
      </c>
      <c r="B11" s="2">
        <v>16</v>
      </c>
      <c r="C11" s="2">
        <f>426.78+0.16</f>
        <v>426.94</v>
      </c>
      <c r="D11" s="2" t="s">
        <v>15</v>
      </c>
    </row>
    <row r="12" spans="1:4" x14ac:dyDescent="0.25">
      <c r="A12" s="2" t="s">
        <v>14</v>
      </c>
      <c r="B12" s="2">
        <v>7</v>
      </c>
      <c r="C12" s="2">
        <f>427.78+0.07</f>
        <v>427.84999999999997</v>
      </c>
      <c r="D12" s="2" t="s">
        <v>15</v>
      </c>
    </row>
    <row r="13" spans="1:4" x14ac:dyDescent="0.25">
      <c r="A13" s="2" t="s">
        <v>6</v>
      </c>
      <c r="B13" s="2">
        <v>57</v>
      </c>
      <c r="C13" s="2">
        <f>431.25+0.57</f>
        <v>431.82</v>
      </c>
      <c r="D13" s="2" t="s">
        <v>8</v>
      </c>
    </row>
    <row r="14" spans="1:4" x14ac:dyDescent="0.25">
      <c r="A14" s="2" t="s">
        <v>7</v>
      </c>
      <c r="B14" s="2">
        <v>27</v>
      </c>
      <c r="C14" s="2">
        <f>433.83+0.27</f>
        <v>434.09999999999997</v>
      </c>
      <c r="D14" s="2" t="s">
        <v>8</v>
      </c>
    </row>
    <row r="15" spans="1:4" x14ac:dyDescent="0.25">
      <c r="A15" s="2" t="s">
        <v>7</v>
      </c>
      <c r="B15" s="2">
        <v>32.5</v>
      </c>
      <c r="C15" s="2">
        <f>433.83+0.325</f>
        <v>434.15499999999997</v>
      </c>
      <c r="D15" s="2" t="s">
        <v>15</v>
      </c>
    </row>
  </sheetData>
  <sortState ref="A2:D15">
    <sortCondition ref="C2:C15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09C198B7DFD248AA5DA988426CE9C5" ma:contentTypeVersion="0" ma:contentTypeDescription="Create a new document." ma:contentTypeScope="" ma:versionID="1a3efa8465805e425c067bbff946d86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F2FAE70-80CE-4F30-A69A-E1934A8954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7AD01AC-F30D-403D-8D54-4CC38D0251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33B6C2-92A5-4400-B692-5DD072BC8AE8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Steve Phillips</cp:lastModifiedBy>
  <cp:revision/>
  <dcterms:created xsi:type="dcterms:W3CDTF">2017-10-19T17:30:29Z</dcterms:created>
  <dcterms:modified xsi:type="dcterms:W3CDTF">2017-10-19T19:29:02Z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0x0101003709C198B7DFD248AA5DA988426CE9C5</vt:lpwstr>
  </property>
</Properties>
</file>